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5"/>
  <c r="AZ41"/>
  <c r="AZ37"/>
  <c r="AZ33"/>
  <c r="AZ29"/>
  <c r="AZ25"/>
  <c r="AZ21"/>
  <c r="AZ17"/>
  <c r="AZ13"/>
  <c r="AZ9"/>
  <c r="AZ5"/>
  <c r="AZ96" i="5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3"/>
  <c r="AZ99" i="1"/>
  <c r="BW99" i="11"/>
  <c r="AZ99"/>
  <c r="BW99" i="5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L99" s="1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B3" i="63" s="1"/>
  <c r="AE3" i="14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Y12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 i="62" s="1"/>
  <c r="AA15" i="14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Y20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Y28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Y36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Y4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 i="62" s="1"/>
  <c r="AA47" i="14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Y52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AA56" i="61" s="1"/>
  <c r="Y56" i="14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Y60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Y68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Y76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 i="62" s="1"/>
  <c r="AA79" i="14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Y8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Z3"/>
  <c r="Y3"/>
  <c r="Y4" i="62"/>
  <c r="Z4"/>
  <c r="AA4"/>
  <c r="Y5"/>
  <c r="Z5"/>
  <c r="Y6"/>
  <c r="Z6"/>
  <c r="AA6"/>
  <c r="AB6"/>
  <c r="Y7"/>
  <c r="Z7"/>
  <c r="Y8"/>
  <c r="Z8"/>
  <c r="AA8"/>
  <c r="Y9"/>
  <c r="Z9"/>
  <c r="AA9"/>
  <c r="Y10"/>
  <c r="Z10"/>
  <c r="AA10"/>
  <c r="AB10"/>
  <c r="Y11"/>
  <c r="Z11"/>
  <c r="AA11"/>
  <c r="Y12"/>
  <c r="Z12"/>
  <c r="AA12"/>
  <c r="Y13"/>
  <c r="Z13"/>
  <c r="Y14"/>
  <c r="Z14"/>
  <c r="AA14"/>
  <c r="AB14"/>
  <c r="Y15"/>
  <c r="Z15"/>
  <c r="Y16"/>
  <c r="Z16"/>
  <c r="AA16"/>
  <c r="Y17"/>
  <c r="Z17"/>
  <c r="AA17"/>
  <c r="Y18"/>
  <c r="Z18"/>
  <c r="AA18"/>
  <c r="AB18"/>
  <c r="Y19"/>
  <c r="Z19"/>
  <c r="AA19"/>
  <c r="Y20"/>
  <c r="Z20"/>
  <c r="AA20"/>
  <c r="Y21"/>
  <c r="Z21"/>
  <c r="Y22"/>
  <c r="Z22"/>
  <c r="AA22"/>
  <c r="AB22"/>
  <c r="Y23"/>
  <c r="Z23"/>
  <c r="Y24"/>
  <c r="Z24"/>
  <c r="AA24"/>
  <c r="Y25"/>
  <c r="Z25"/>
  <c r="AA25"/>
  <c r="Y26"/>
  <c r="Z26"/>
  <c r="AA26"/>
  <c r="AB26"/>
  <c r="Y27"/>
  <c r="Z27"/>
  <c r="AA27"/>
  <c r="Y28"/>
  <c r="Z28"/>
  <c r="AA28"/>
  <c r="Y29"/>
  <c r="Z29"/>
  <c r="Y30"/>
  <c r="Z30"/>
  <c r="AA30"/>
  <c r="AB30"/>
  <c r="Y31"/>
  <c r="Z31"/>
  <c r="Y32"/>
  <c r="Z32"/>
  <c r="AA32"/>
  <c r="Y33"/>
  <c r="Z33"/>
  <c r="AA33"/>
  <c r="Y34"/>
  <c r="Z34"/>
  <c r="AA34"/>
  <c r="AB34"/>
  <c r="Y35"/>
  <c r="Z35"/>
  <c r="AA35"/>
  <c r="Y36"/>
  <c r="Z36"/>
  <c r="AA36"/>
  <c r="Y37"/>
  <c r="Z37"/>
  <c r="Y38"/>
  <c r="Z38"/>
  <c r="AA38"/>
  <c r="AB38"/>
  <c r="Y39"/>
  <c r="Z39"/>
  <c r="Y40"/>
  <c r="Z40"/>
  <c r="AA40"/>
  <c r="Y41"/>
  <c r="Z41"/>
  <c r="AA41"/>
  <c r="Y42"/>
  <c r="Z42"/>
  <c r="AA42"/>
  <c r="AB42"/>
  <c r="Y43"/>
  <c r="Z43"/>
  <c r="AA43"/>
  <c r="Y44"/>
  <c r="Z44"/>
  <c r="AA44"/>
  <c r="Y45"/>
  <c r="Z45"/>
  <c r="Y46"/>
  <c r="Z46"/>
  <c r="AA46"/>
  <c r="AB46"/>
  <c r="Y47"/>
  <c r="Z47"/>
  <c r="Y48"/>
  <c r="Z48"/>
  <c r="AA48"/>
  <c r="Y49"/>
  <c r="Z49"/>
  <c r="AA49"/>
  <c r="Y50"/>
  <c r="Z50"/>
  <c r="AA50"/>
  <c r="AB50"/>
  <c r="Y51"/>
  <c r="Z51"/>
  <c r="AA51"/>
  <c r="Y52"/>
  <c r="Z52"/>
  <c r="AA52"/>
  <c r="Y53"/>
  <c r="Z53"/>
  <c r="Y54"/>
  <c r="Z54"/>
  <c r="AA54"/>
  <c r="AB54"/>
  <c r="Y55"/>
  <c r="Z55"/>
  <c r="Y56"/>
  <c r="Z56"/>
  <c r="AA56"/>
  <c r="Y57"/>
  <c r="Z57"/>
  <c r="AA57"/>
  <c r="Y58"/>
  <c r="Z58"/>
  <c r="AA58"/>
  <c r="AB58"/>
  <c r="Y59"/>
  <c r="Z59"/>
  <c r="AA59"/>
  <c r="Y60"/>
  <c r="Z60"/>
  <c r="AA60"/>
  <c r="Y61"/>
  <c r="Z61"/>
  <c r="Y62"/>
  <c r="Z62"/>
  <c r="AA62"/>
  <c r="AB62"/>
  <c r="Y63"/>
  <c r="Z63"/>
  <c r="Y64"/>
  <c r="Z64"/>
  <c r="AA64"/>
  <c r="Y65"/>
  <c r="Z65"/>
  <c r="AA65"/>
  <c r="Y66"/>
  <c r="Z66"/>
  <c r="AA66"/>
  <c r="AB66"/>
  <c r="Y67"/>
  <c r="Z67"/>
  <c r="AA67"/>
  <c r="Y68"/>
  <c r="Z68"/>
  <c r="AA68"/>
  <c r="Y69"/>
  <c r="Z69"/>
  <c r="Y70"/>
  <c r="Z70"/>
  <c r="AA70"/>
  <c r="AB70"/>
  <c r="Y71"/>
  <c r="Z71"/>
  <c r="Y72"/>
  <c r="Z72"/>
  <c r="AA72"/>
  <c r="Y73"/>
  <c r="Z73"/>
  <c r="AA73"/>
  <c r="Y74"/>
  <c r="Z74"/>
  <c r="AA74"/>
  <c r="AB74"/>
  <c r="Y75"/>
  <c r="Z75"/>
  <c r="AA75"/>
  <c r="Y76"/>
  <c r="Z76"/>
  <c r="AA76"/>
  <c r="Y77"/>
  <c r="Z77"/>
  <c r="Y78"/>
  <c r="Z78"/>
  <c r="AA78"/>
  <c r="AB78"/>
  <c r="Y79"/>
  <c r="Z79"/>
  <c r="Y80"/>
  <c r="Z80"/>
  <c r="AA80"/>
  <c r="Y81"/>
  <c r="Z81"/>
  <c r="AA81"/>
  <c r="Y82"/>
  <c r="Z82"/>
  <c r="AA82"/>
  <c r="AB82"/>
  <c r="Y83"/>
  <c r="Z83"/>
  <c r="AA83"/>
  <c r="Y84"/>
  <c r="Z84"/>
  <c r="AA84"/>
  <c r="Y85"/>
  <c r="Z85"/>
  <c r="Y86"/>
  <c r="Z86"/>
  <c r="AA86"/>
  <c r="AB86"/>
  <c r="Y87"/>
  <c r="Z87"/>
  <c r="Y88"/>
  <c r="Z88"/>
  <c r="AA88"/>
  <c r="Y89"/>
  <c r="Z89"/>
  <c r="AA89"/>
  <c r="Y90"/>
  <c r="Z90"/>
  <c r="AA90"/>
  <c r="AB90"/>
  <c r="Y91"/>
  <c r="Z91"/>
  <c r="AA91"/>
  <c r="Y92"/>
  <c r="Z92"/>
  <c r="AA92"/>
  <c r="Y93"/>
  <c r="Z93"/>
  <c r="Y94"/>
  <c r="Z94"/>
  <c r="AA94"/>
  <c r="AB94"/>
  <c r="Y95"/>
  <c r="Z95"/>
  <c r="Y96"/>
  <c r="Z96"/>
  <c r="AA96"/>
  <c r="Y97"/>
  <c r="Z97"/>
  <c r="AA97"/>
  <c r="Y98"/>
  <c r="Z98"/>
  <c r="AA98"/>
  <c r="AB98"/>
  <c r="Z3"/>
  <c r="Y3"/>
  <c r="Y4" i="61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AA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8" l="1"/>
  <c r="AL99" i="27"/>
  <c r="AK99" i="26"/>
  <c r="AO99"/>
  <c r="AL99" i="24"/>
  <c r="AB3" i="61"/>
  <c r="BM99" i="14"/>
  <c r="AQ99" i="26"/>
  <c r="AR99"/>
  <c r="AO99" i="28"/>
  <c r="AQ99"/>
  <c r="AR99"/>
  <c r="AO99" i="27"/>
  <c r="AQ99"/>
  <c r="AB90" i="61"/>
  <c r="AB86"/>
  <c r="AB82" i="63"/>
  <c r="AB82" i="61"/>
  <c r="AB78" i="63"/>
  <c r="AB74"/>
  <c r="AB74" i="61"/>
  <c r="AB70" i="63"/>
  <c r="AB70" i="61"/>
  <c r="AB66" i="63"/>
  <c r="AB66" i="61"/>
  <c r="AB62" i="63"/>
  <c r="AB58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61" i="63"/>
  <c r="AB57"/>
  <c r="AB53"/>
  <c r="AO99" i="24"/>
  <c r="AP99" i="28"/>
  <c r="AO99" i="30"/>
  <c r="AP99"/>
  <c r="AR99"/>
  <c r="AB60" i="62"/>
  <c r="AB73" i="61"/>
  <c r="AB69"/>
  <c r="AB65"/>
  <c r="AB61"/>
  <c r="AB98"/>
  <c r="AB94"/>
  <c r="AB78"/>
  <c r="AB6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U89"/>
  <c r="N89"/>
  <c r="F89"/>
  <c r="U88"/>
  <c r="U87"/>
  <c r="F87"/>
  <c r="U86"/>
  <c r="N86"/>
  <c r="U85"/>
  <c r="N85"/>
  <c r="F85"/>
  <c r="U84"/>
  <c r="N84"/>
  <c r="U83"/>
  <c r="F83"/>
  <c r="U82"/>
  <c r="U81"/>
  <c r="N81"/>
  <c r="F81"/>
  <c r="U80"/>
  <c r="U79"/>
  <c r="F79"/>
  <c r="U78"/>
  <c r="U77"/>
  <c r="N77"/>
  <c r="U76"/>
  <c r="N76"/>
  <c r="U75"/>
  <c r="F75"/>
  <c r="U74"/>
  <c r="U73"/>
  <c r="N73"/>
  <c r="U72"/>
  <c r="N72"/>
  <c r="F72"/>
  <c r="U71"/>
  <c r="F71"/>
  <c r="U70"/>
  <c r="F70"/>
  <c r="U69"/>
  <c r="N69"/>
  <c r="F69"/>
  <c r="U68"/>
  <c r="U67"/>
  <c r="F67"/>
  <c r="U66"/>
  <c r="N66"/>
  <c r="U65"/>
  <c r="N65"/>
  <c r="F65"/>
  <c r="U64"/>
  <c r="N64"/>
  <c r="F64"/>
  <c r="U63"/>
  <c r="F63"/>
  <c r="U62"/>
  <c r="F62"/>
  <c r="U61"/>
  <c r="N61"/>
  <c r="U60"/>
  <c r="N60"/>
  <c r="U59"/>
  <c r="F59"/>
  <c r="U58"/>
  <c r="U57"/>
  <c r="N57"/>
  <c r="F57"/>
  <c r="U56"/>
  <c r="U55"/>
  <c r="U54"/>
  <c r="U53"/>
  <c r="N53"/>
  <c r="F53"/>
  <c r="U52"/>
  <c r="U51"/>
  <c r="F51"/>
  <c r="U50"/>
  <c r="N50"/>
  <c r="U49"/>
  <c r="N49"/>
  <c r="F49"/>
  <c r="U48"/>
  <c r="N48"/>
  <c r="U47"/>
  <c r="F47"/>
  <c r="U46"/>
  <c r="U45"/>
  <c r="N45"/>
  <c r="F45"/>
  <c r="U44"/>
  <c r="U43"/>
  <c r="F43"/>
  <c r="U42"/>
  <c r="N42"/>
  <c r="U41"/>
  <c r="N41"/>
  <c r="F41"/>
  <c r="U40"/>
  <c r="N40"/>
  <c r="U39"/>
  <c r="U38"/>
  <c r="N38"/>
  <c r="U37"/>
  <c r="N37"/>
  <c r="F37"/>
  <c r="U36"/>
  <c r="N36"/>
  <c r="U35"/>
  <c r="F35"/>
  <c r="U34"/>
  <c r="U33"/>
  <c r="N33"/>
  <c r="F33"/>
  <c r="U32"/>
  <c r="F32"/>
  <c r="U31"/>
  <c r="F31"/>
  <c r="U30"/>
  <c r="N30"/>
  <c r="U29"/>
  <c r="N29"/>
  <c r="F29"/>
  <c r="U28"/>
  <c r="U27"/>
  <c r="N27"/>
  <c r="F27"/>
  <c r="U26"/>
  <c r="U25"/>
  <c r="N25"/>
  <c r="F25"/>
  <c r="U24"/>
  <c r="F24"/>
  <c r="U23"/>
  <c r="F23"/>
  <c r="U22"/>
  <c r="N22"/>
  <c r="U21"/>
  <c r="N21"/>
  <c r="U20"/>
  <c r="U19"/>
  <c r="F19"/>
  <c r="U18"/>
  <c r="N18"/>
  <c r="U17"/>
  <c r="N17"/>
  <c r="F17"/>
  <c r="U16"/>
  <c r="N16"/>
  <c r="F16"/>
  <c r="U15"/>
  <c r="F15"/>
  <c r="U14"/>
  <c r="F14"/>
  <c r="U13"/>
  <c r="N13"/>
  <c r="F13"/>
  <c r="U12"/>
  <c r="U11"/>
  <c r="F11"/>
  <c r="U10"/>
  <c r="N10"/>
  <c r="U9"/>
  <c r="N9"/>
  <c r="F9"/>
  <c r="U8"/>
  <c r="N8"/>
  <c r="F8"/>
  <c r="U7"/>
  <c r="F7"/>
  <c r="U6"/>
  <c r="F6"/>
  <c r="U5"/>
  <c r="N5"/>
  <c r="F5"/>
  <c r="U4"/>
  <c r="U3"/>
  <c r="M99"/>
  <c r="L99"/>
  <c r="K99"/>
  <c r="I99"/>
  <c r="B99"/>
  <c r="A1"/>
  <c r="T99" i="62"/>
  <c r="S99"/>
  <c r="R99"/>
  <c r="Q99"/>
  <c r="P99"/>
  <c r="U98"/>
  <c r="U97"/>
  <c r="F97"/>
  <c r="U96"/>
  <c r="N96"/>
  <c r="F96"/>
  <c r="U95"/>
  <c r="N95"/>
  <c r="F95"/>
  <c r="U94"/>
  <c r="AD93"/>
  <c r="U93"/>
  <c r="F93"/>
  <c r="AD92"/>
  <c r="U92"/>
  <c r="N92"/>
  <c r="F92"/>
  <c r="U91"/>
  <c r="N91"/>
  <c r="F91"/>
  <c r="U90"/>
  <c r="AD89"/>
  <c r="U89"/>
  <c r="F89"/>
  <c r="AD88"/>
  <c r="U88"/>
  <c r="N88"/>
  <c r="F88"/>
  <c r="U87"/>
  <c r="N87"/>
  <c r="F87"/>
  <c r="U86"/>
  <c r="AD85"/>
  <c r="U85"/>
  <c r="F85"/>
  <c r="U84"/>
  <c r="U83"/>
  <c r="N83"/>
  <c r="F83"/>
  <c r="U82"/>
  <c r="U81"/>
  <c r="F81"/>
  <c r="U80"/>
  <c r="U79"/>
  <c r="N79"/>
  <c r="F79"/>
  <c r="AC78"/>
  <c r="U78"/>
  <c r="U77"/>
  <c r="F77"/>
  <c r="U76"/>
  <c r="U75"/>
  <c r="N75"/>
  <c r="F75"/>
  <c r="U74"/>
  <c r="U73"/>
  <c r="F73"/>
  <c r="U72"/>
  <c r="U71"/>
  <c r="N71"/>
  <c r="F71"/>
  <c r="U70"/>
  <c r="AD69"/>
  <c r="U69"/>
  <c r="F69"/>
  <c r="U68"/>
  <c r="F68"/>
  <c r="U67"/>
  <c r="N67"/>
  <c r="F67"/>
  <c r="AD66"/>
  <c r="U66"/>
  <c r="AD65"/>
  <c r="U65"/>
  <c r="N65"/>
  <c r="F65"/>
  <c r="U64"/>
  <c r="F64"/>
  <c r="U63"/>
  <c r="N63"/>
  <c r="F63"/>
  <c r="AC62"/>
  <c r="U62"/>
  <c r="U61"/>
  <c r="F61"/>
  <c r="U60"/>
  <c r="U59"/>
  <c r="N59"/>
  <c r="F59"/>
  <c r="U58"/>
  <c r="U57"/>
  <c r="U56"/>
  <c r="U55"/>
  <c r="N55"/>
  <c r="F55"/>
  <c r="U54"/>
  <c r="AD53"/>
  <c r="U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U97"/>
  <c r="F97"/>
  <c r="U96"/>
  <c r="U95"/>
  <c r="F95"/>
  <c r="U94"/>
  <c r="N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N78"/>
  <c r="F78"/>
  <c r="U77"/>
  <c r="F77"/>
  <c r="U76"/>
  <c r="N76"/>
  <c r="U75"/>
  <c r="F75"/>
  <c r="U74"/>
  <c r="U73"/>
  <c r="F73"/>
  <c r="U72"/>
  <c r="N72"/>
  <c r="U71"/>
  <c r="F71"/>
  <c r="U70"/>
  <c r="N70"/>
  <c r="U69"/>
  <c r="F69"/>
  <c r="U68"/>
  <c r="N68"/>
  <c r="F68"/>
  <c r="U67"/>
  <c r="F67"/>
  <c r="U66"/>
  <c r="F66"/>
  <c r="U65"/>
  <c r="F65"/>
  <c r="U64"/>
  <c r="N64"/>
  <c r="U63"/>
  <c r="F63"/>
  <c r="U62"/>
  <c r="N62"/>
  <c r="U61"/>
  <c r="F61"/>
  <c r="U60"/>
  <c r="N60"/>
  <c r="U59"/>
  <c r="F59"/>
  <c r="U58"/>
  <c r="U57"/>
  <c r="U56"/>
  <c r="N56"/>
  <c r="U55"/>
  <c r="F55"/>
  <c r="U54"/>
  <c r="U53"/>
  <c r="F53"/>
  <c r="U52"/>
  <c r="N52"/>
  <c r="F52"/>
  <c r="U51"/>
  <c r="F51"/>
  <c r="U50"/>
  <c r="F50"/>
  <c r="U49"/>
  <c r="F49"/>
  <c r="U48"/>
  <c r="N48"/>
  <c r="U47"/>
  <c r="F47"/>
  <c r="U46"/>
  <c r="U45"/>
  <c r="F45"/>
  <c r="U44"/>
  <c r="N44"/>
  <c r="U43"/>
  <c r="F43"/>
  <c r="U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U44"/>
  <c r="F44"/>
  <c r="U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F7"/>
  <c r="U6"/>
  <c r="U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U77"/>
  <c r="N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U12"/>
  <c r="N12"/>
  <c r="U11"/>
  <c r="F11"/>
  <c r="U10"/>
  <c r="N10"/>
  <c r="U9"/>
  <c r="F9"/>
  <c r="U8"/>
  <c r="N8"/>
  <c r="U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U91"/>
  <c r="F91"/>
  <c r="U90"/>
  <c r="U89"/>
  <c r="N89"/>
  <c r="F89"/>
  <c r="U88"/>
  <c r="U87"/>
  <c r="F87"/>
  <c r="U86"/>
  <c r="U85"/>
  <c r="N85"/>
  <c r="F85"/>
  <c r="U84"/>
  <c r="U83"/>
  <c r="F83"/>
  <c r="U82"/>
  <c r="U81"/>
  <c r="N81"/>
  <c r="F81"/>
  <c r="U80"/>
  <c r="F80"/>
  <c r="U79"/>
  <c r="F79"/>
  <c r="U78"/>
  <c r="F78"/>
  <c r="U77"/>
  <c r="N77"/>
  <c r="F77"/>
  <c r="U76"/>
  <c r="U75"/>
  <c r="F75"/>
  <c r="U74"/>
  <c r="U73"/>
  <c r="N73"/>
  <c r="F73"/>
  <c r="U72"/>
  <c r="U71"/>
  <c r="F71"/>
  <c r="U70"/>
  <c r="U69"/>
  <c r="N69"/>
  <c r="U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U10"/>
  <c r="U9"/>
  <c r="U8"/>
  <c r="U7"/>
  <c r="N7"/>
  <c r="U6"/>
  <c r="N6"/>
  <c r="U5"/>
  <c r="N5"/>
  <c r="U4"/>
  <c r="U3"/>
  <c r="A1"/>
  <c r="F69" l="1"/>
  <c r="F11"/>
  <c r="F7"/>
  <c r="F65" i="56"/>
  <c r="F23"/>
  <c r="F77" i="57"/>
  <c r="F67"/>
  <c r="F47"/>
  <c r="F13"/>
  <c r="F71" i="58"/>
  <c r="F45"/>
  <c r="F43"/>
  <c r="F27"/>
  <c r="F57" i="62"/>
  <c r="F77" i="63"/>
  <c r="F73"/>
  <c r="F61"/>
  <c r="F55"/>
  <c r="F39"/>
  <c r="F21"/>
  <c r="F44"/>
  <c r="F42"/>
  <c r="F40"/>
  <c r="F38"/>
  <c r="F36"/>
  <c r="F34"/>
  <c r="F30"/>
  <c r="F28"/>
  <c r="F26"/>
  <c r="F22"/>
  <c r="F20"/>
  <c r="F18"/>
  <c r="F12"/>
  <c r="F10"/>
  <c r="F4"/>
  <c r="N12"/>
  <c r="N20"/>
  <c r="N24"/>
  <c r="N32"/>
  <c r="N44"/>
  <c r="F37" i="57"/>
  <c r="F57" i="61"/>
  <c r="F80" i="57"/>
  <c r="F74" i="58"/>
  <c r="N58" i="63"/>
  <c r="N52"/>
  <c r="N68"/>
  <c r="N80"/>
  <c r="N6"/>
  <c r="N14"/>
  <c r="N26"/>
  <c r="N34"/>
  <c r="N46"/>
  <c r="N54"/>
  <c r="N62"/>
  <c r="N70"/>
  <c r="N74"/>
  <c r="N56"/>
  <c r="N88"/>
  <c r="N97" i="62"/>
  <c r="N98"/>
  <c r="N53"/>
  <c r="N57"/>
  <c r="N69"/>
  <c r="N73"/>
  <c r="N89"/>
  <c r="N98" i="61"/>
  <c r="J99" i="63"/>
  <c r="N4"/>
  <c r="C99"/>
  <c r="F27" i="62"/>
  <c r="B99" i="61"/>
  <c r="C99" i="56"/>
  <c r="B99"/>
  <c r="C99" i="55"/>
  <c r="K99" i="66"/>
  <c r="C99" i="57"/>
  <c r="F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O75" s="1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O95" s="1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43"/>
  <c r="O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G58"/>
  <c r="N60"/>
  <c r="O60" s="1"/>
  <c r="F61"/>
  <c r="O64"/>
  <c r="O72"/>
  <c r="O80"/>
  <c r="O92"/>
  <c r="V3"/>
  <c r="V62"/>
  <c r="V66"/>
  <c r="O66"/>
  <c r="V74"/>
  <c r="V82"/>
  <c r="V94"/>
  <c r="O94"/>
  <c r="V6" i="56"/>
  <c r="V15"/>
  <c r="O15"/>
  <c r="V22"/>
  <c r="O22"/>
  <c r="V31"/>
  <c r="O31"/>
  <c r="V36"/>
  <c r="V38"/>
  <c r="V47"/>
  <c r="O47"/>
  <c r="V52"/>
  <c r="O54"/>
  <c r="V59"/>
  <c r="V62"/>
  <c r="O62"/>
  <c r="V67"/>
  <c r="V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61"/>
  <c r="V70" i="55"/>
  <c r="O70"/>
  <c r="V78"/>
  <c r="O78"/>
  <c r="V86"/>
  <c r="O86"/>
  <c r="O91"/>
  <c r="V91"/>
  <c r="V7" i="56"/>
  <c r="O7"/>
  <c r="V14"/>
  <c r="V23"/>
  <c r="O23"/>
  <c r="V28"/>
  <c r="V30"/>
  <c r="O30"/>
  <c r="V39"/>
  <c r="O39"/>
  <c r="V44"/>
  <c r="V46"/>
  <c r="V55"/>
  <c r="V58"/>
  <c r="V63"/>
  <c r="V66"/>
  <c r="V71"/>
  <c r="V74"/>
  <c r="V79"/>
  <c r="V82"/>
  <c r="V87"/>
  <c r="V95"/>
  <c r="V98"/>
  <c r="J99" i="55"/>
  <c r="G6"/>
  <c r="O7"/>
  <c r="N24"/>
  <c r="O24" s="1"/>
  <c r="N40"/>
  <c r="O40" s="1"/>
  <c r="N56"/>
  <c r="O56" s="1"/>
  <c r="O96"/>
  <c r="O56" i="56"/>
  <c r="V38" i="58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O53"/>
  <c r="V66"/>
  <c r="V98"/>
  <c r="V64" i="55"/>
  <c r="V68"/>
  <c r="V72"/>
  <c r="V76"/>
  <c r="V80"/>
  <c r="V92"/>
  <c r="V96"/>
  <c r="F3" i="56"/>
  <c r="F99" s="1"/>
  <c r="V29"/>
  <c r="V45"/>
  <c r="V73"/>
  <c r="V89"/>
  <c r="N3" i="57"/>
  <c r="V46" i="58"/>
  <c r="N3" i="56"/>
  <c r="G88" i="57"/>
  <c r="N90"/>
  <c r="F91"/>
  <c r="K99" i="58"/>
  <c r="U99"/>
  <c r="F9"/>
  <c r="F17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4" i="57"/>
  <c r="O88" i="55"/>
  <c r="O98" i="56"/>
  <c r="O74" i="55"/>
  <c r="O17"/>
  <c r="O3"/>
  <c r="G9" i="57"/>
  <c r="V9" s="1"/>
  <c r="O94" i="56"/>
  <c r="O48"/>
  <c r="O74"/>
  <c r="O38"/>
  <c r="O14"/>
  <c r="G91" i="58"/>
  <c r="O91" s="1"/>
  <c r="G75"/>
  <c r="O75" s="1"/>
  <c r="G43"/>
  <c r="O43" s="1"/>
  <c r="G11"/>
  <c r="V11" s="1"/>
  <c r="O38" i="55"/>
  <c r="O62"/>
  <c r="V37" i="56"/>
  <c r="V21"/>
  <c r="O53"/>
  <c r="O20" i="55"/>
  <c r="O89" i="56"/>
  <c r="O81"/>
  <c r="V77"/>
  <c r="V33"/>
  <c r="O69"/>
  <c r="O17"/>
  <c r="O85"/>
  <c r="O45"/>
  <c r="V49"/>
  <c r="V41" i="58"/>
  <c r="V5"/>
  <c r="G13" i="57"/>
  <c r="V13" s="1"/>
  <c r="O92" i="56"/>
  <c r="O84"/>
  <c r="O76"/>
  <c r="O87" i="55"/>
  <c r="O71"/>
  <c r="O63"/>
  <c r="O66" i="56"/>
  <c r="O46"/>
  <c r="O6"/>
  <c r="O66" i="58"/>
  <c r="O93"/>
  <c r="O61"/>
  <c r="O29"/>
  <c r="O37"/>
  <c r="O21"/>
  <c r="O13" i="57"/>
  <c r="O48"/>
  <c r="O64"/>
  <c r="O11"/>
  <c r="O40"/>
  <c r="O58" i="56"/>
  <c r="O57"/>
  <c r="O9" i="58"/>
  <c r="O93" i="56"/>
  <c r="O97"/>
  <c r="V57"/>
  <c r="O13"/>
  <c r="O90" i="55"/>
  <c r="O82"/>
  <c r="O65" i="56"/>
  <c r="O25"/>
  <c r="G12"/>
  <c r="V12" s="1"/>
  <c r="G8"/>
  <c r="V8" s="1"/>
  <c r="G4"/>
  <c r="V4" s="1"/>
  <c r="O90"/>
  <c r="O86"/>
  <c r="O82"/>
  <c r="O59"/>
  <c r="O95" i="55"/>
  <c r="O83"/>
  <c r="O67"/>
  <c r="O59"/>
  <c r="E99"/>
  <c r="G54"/>
  <c r="V54" s="1"/>
  <c r="O39"/>
  <c r="G31"/>
  <c r="V31" s="1"/>
  <c r="O11"/>
  <c r="D99"/>
  <c r="O9"/>
  <c r="O30" i="58"/>
  <c r="G27"/>
  <c r="O27" s="1"/>
  <c r="O14"/>
  <c r="G42" i="57"/>
  <c r="V42" s="1"/>
  <c r="G25"/>
  <c r="V25" s="1"/>
  <c r="V97" i="58"/>
  <c r="V81"/>
  <c r="G59"/>
  <c r="V57"/>
  <c r="O42"/>
  <c r="O26"/>
  <c r="V21"/>
  <c r="E99"/>
  <c r="V91"/>
  <c r="V75"/>
  <c r="V74"/>
  <c r="V65"/>
  <c r="D99"/>
  <c r="V25"/>
  <c r="O17"/>
  <c r="G93" i="57"/>
  <c r="V93" s="1"/>
  <c r="G77"/>
  <c r="V77" s="1"/>
  <c r="G69"/>
  <c r="O69" s="1"/>
  <c r="G61"/>
  <c r="V61" s="1"/>
  <c r="O56"/>
  <c r="G53"/>
  <c r="O53" s="1"/>
  <c r="G45"/>
  <c r="O45" s="1"/>
  <c r="O44"/>
  <c r="G37"/>
  <c r="G29"/>
  <c r="V29" s="1"/>
  <c r="O24"/>
  <c r="G21"/>
  <c r="V21" s="1"/>
  <c r="G5"/>
  <c r="V5" s="1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9" i="57" l="1"/>
  <c r="O11" i="58"/>
  <c r="O25" i="57"/>
  <c r="V43" i="58"/>
  <c r="O8" i="56"/>
  <c r="O16"/>
  <c r="O4"/>
  <c r="O54" i="55"/>
  <c r="O12" i="56"/>
  <c r="O31" i="55"/>
  <c r="O49"/>
  <c r="V27" i="58"/>
  <c r="V45" i="57"/>
  <c r="O42"/>
  <c r="V59" i="58"/>
  <c r="O59"/>
  <c r="O80"/>
  <c r="O56"/>
  <c r="O93" i="57"/>
  <c r="O77"/>
  <c r="O61"/>
  <c r="V53"/>
  <c r="O37"/>
  <c r="V37"/>
  <c r="O21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DB83" s="1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6" i="54" l="1"/>
  <c r="BY58"/>
  <c r="BY66"/>
  <c r="BY86"/>
  <c r="CG95"/>
  <c r="BY95"/>
  <c r="CM95"/>
  <c r="CT95"/>
  <c r="DA95"/>
  <c r="BY7"/>
  <c r="CM7"/>
  <c r="DA7"/>
  <c r="BY91"/>
  <c r="DB95"/>
  <c r="DB87"/>
  <c r="DB75"/>
  <c r="DB67"/>
  <c r="DB63"/>
  <c r="DB42"/>
  <c r="DB37"/>
  <c r="DB33"/>
  <c r="DB29"/>
  <c r="DB25"/>
  <c r="BR99"/>
  <c r="DB3"/>
  <c r="BT96"/>
  <c r="DA96"/>
  <c r="DA84"/>
  <c r="BT37"/>
  <c r="DJ37" s="1"/>
  <c r="F37" i="40" s="1"/>
  <c r="BT32" i="54"/>
  <c r="BT28"/>
  <c r="BT24"/>
  <c r="BT8"/>
  <c r="DJ8" s="1"/>
  <c r="F8" i="40" s="1"/>
  <c r="CZ97" i="54"/>
  <c r="CZ77"/>
  <c r="CZ6"/>
  <c r="CV4"/>
  <c r="BM96"/>
  <c r="DI96" s="1"/>
  <c r="E96" i="40" s="1"/>
  <c r="BM84" i="54"/>
  <c r="BM67"/>
  <c r="BM62"/>
  <c r="BM56"/>
  <c r="BM42"/>
  <c r="BM40"/>
  <c r="DI40" s="1"/>
  <c r="E40" i="40" s="1"/>
  <c r="BM16" i="54"/>
  <c r="BM4"/>
  <c r="CO5"/>
  <c r="BF42"/>
  <c r="DH42" s="1"/>
  <c r="D42" i="40" s="1"/>
  <c r="BF96" i="54"/>
  <c r="DH96" s="1"/>
  <c r="D96" i="40" s="1"/>
  <c r="BF56" i="54"/>
  <c r="BF46"/>
  <c r="BF32"/>
  <c r="BF28"/>
  <c r="BF24"/>
  <c r="BF16"/>
  <c r="BF14"/>
  <c r="DH14" s="1"/>
  <c r="D14" i="40" s="1"/>
  <c r="CG10" i="54"/>
  <c r="AY96"/>
  <c r="AY93"/>
  <c r="AY70"/>
  <c r="AY67"/>
  <c r="AY51"/>
  <c r="DG51" s="1"/>
  <c r="C51" i="40" s="1"/>
  <c r="AY37" i="54"/>
  <c r="DG37" s="1"/>
  <c r="C37" i="40" s="1"/>
  <c r="AY24" i="5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DF34" s="1"/>
  <c r="B34" i="40" s="1"/>
  <c r="AY34" i="5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DG4" s="1"/>
  <c r="C4" i="40" s="1"/>
  <c r="AY6" i="54"/>
  <c r="AY8"/>
  <c r="DG8" s="1"/>
  <c r="C8" i="40" s="1"/>
  <c r="AY9" i="54"/>
  <c r="AY15"/>
  <c r="DG15" s="1"/>
  <c r="C15" i="40" s="1"/>
  <c r="AY17" i="54"/>
  <c r="DG17" s="1"/>
  <c r="C17" i="40" s="1"/>
  <c r="AY19" i="54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AY89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AY26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H8" i="54"/>
  <c r="D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77"/>
  <c r="DD26"/>
  <c r="DD53"/>
  <c r="DD71"/>
  <c r="DD55"/>
  <c r="DD37"/>
  <c r="CW86"/>
  <c r="CW16"/>
  <c r="CW10"/>
  <c r="CP38"/>
  <c r="CP34"/>
  <c r="CP44"/>
  <c r="CP26"/>
  <c r="CP91"/>
  <c r="CP10"/>
  <c r="CI7"/>
  <c r="CI17"/>
  <c r="DK5"/>
  <c r="CB61"/>
  <c r="CB41"/>
  <c r="CB37"/>
  <c r="CB22"/>
  <c r="DK6"/>
  <c r="CB38"/>
  <c r="CB25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C23"/>
  <c r="AD23" s="1"/>
  <c r="AC31"/>
  <c r="AD31" s="1"/>
  <c r="AC35"/>
  <c r="AD35" s="1"/>
  <c r="AC39"/>
  <c r="AD39" s="1"/>
  <c r="AC47"/>
  <c r="AD47" s="1"/>
  <c r="AC55"/>
  <c r="AD55" s="1"/>
  <c r="AC63"/>
  <c r="AD63" s="1"/>
  <c r="AC75"/>
  <c r="AD75" s="1"/>
  <c r="AC87"/>
  <c r="AD87" s="1"/>
  <c r="AC95"/>
  <c r="AD95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27"/>
  <c r="AD27" s="1"/>
  <c r="AC43"/>
  <c r="AD43" s="1"/>
  <c r="AC51"/>
  <c r="AD51" s="1"/>
  <c r="AC59"/>
  <c r="AD59" s="1"/>
  <c r="AC67"/>
  <c r="AD67" s="1"/>
  <c r="AC71"/>
  <c r="AD71" s="1"/>
  <c r="AC79"/>
  <c r="AD79" s="1"/>
  <c r="AC83"/>
  <c r="AD83" s="1"/>
  <c r="AC91"/>
  <c r="AD91" s="1"/>
  <c r="AC3"/>
  <c r="AD3" s="1"/>
  <c r="AC10"/>
  <c r="AC18"/>
  <c r="AD18" s="1"/>
  <c r="AC26"/>
  <c r="AD26" s="1"/>
  <c r="AC34"/>
  <c r="AD34" s="1"/>
  <c r="AC42"/>
  <c r="AD42" s="1"/>
  <c r="AC50"/>
  <c r="AD50" s="1"/>
  <c r="AC58"/>
  <c r="AD58" s="1"/>
  <c r="AC66"/>
  <c r="AD66" s="1"/>
  <c r="AC74"/>
  <c r="AD74" s="1"/>
  <c r="AC82"/>
  <c r="AC90"/>
  <c r="AD90" s="1"/>
  <c r="AC98"/>
  <c r="AD98" s="1"/>
  <c r="AC9"/>
  <c r="AD9" s="1"/>
  <c r="AC17"/>
  <c r="AD17" s="1"/>
  <c r="AC25"/>
  <c r="AD25" s="1"/>
  <c r="AC33"/>
  <c r="AD33" s="1"/>
  <c r="AC41"/>
  <c r="AD41" s="1"/>
  <c r="AC49"/>
  <c r="AD49" s="1"/>
  <c r="AC57"/>
  <c r="AD57" s="1"/>
  <c r="AC65"/>
  <c r="AD65" s="1"/>
  <c r="AC73"/>
  <c r="AD73" s="1"/>
  <c r="AC81"/>
  <c r="AD81" s="1"/>
  <c r="AC89"/>
  <c r="AD89" s="1"/>
  <c r="AC97"/>
  <c r="AD97" s="1"/>
  <c r="AC6"/>
  <c r="AD6" s="1"/>
  <c r="AC14"/>
  <c r="AD14" s="1"/>
  <c r="AC22"/>
  <c r="AD22" s="1"/>
  <c r="AC30"/>
  <c r="AD30" s="1"/>
  <c r="AC38"/>
  <c r="AD38" s="1"/>
  <c r="AC46"/>
  <c r="AD46" s="1"/>
  <c r="AC54"/>
  <c r="AD54" s="1"/>
  <c r="AC62"/>
  <c r="AD62" s="1"/>
  <c r="AC70"/>
  <c r="AD70" s="1"/>
  <c r="AC78"/>
  <c r="AD78" s="1"/>
  <c r="AC86"/>
  <c r="AD86" s="1"/>
  <c r="AC94"/>
  <c r="AD94" s="1"/>
  <c r="AC5"/>
  <c r="AD5" s="1"/>
  <c r="AC13"/>
  <c r="AD13" s="1"/>
  <c r="AC21"/>
  <c r="AD21" s="1"/>
  <c r="AC29"/>
  <c r="AD29" s="1"/>
  <c r="AC37"/>
  <c r="AD37" s="1"/>
  <c r="AC45"/>
  <c r="AD45" s="1"/>
  <c r="AC53"/>
  <c r="AD53" s="1"/>
  <c r="AC61"/>
  <c r="AD61" s="1"/>
  <c r="AC69"/>
  <c r="AD69" s="1"/>
  <c r="AC77"/>
  <c r="AD77" s="1"/>
  <c r="AC85"/>
  <c r="AD85" s="1"/>
  <c r="AC93"/>
  <c r="AD93" s="1"/>
  <c r="G3" i="40"/>
  <c r="AE99" i="29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10"/>
  <c r="AD8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BA99" i="31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7"/>
  <c r="AD5" s="1"/>
  <c r="AC4" i="26"/>
  <c r="AD4" s="1"/>
  <c r="AC5" i="28"/>
  <c r="AD5" s="1"/>
  <c r="AG5" s="1"/>
  <c r="AC3" i="27"/>
  <c r="AD3" s="1"/>
  <c r="AC5" i="29"/>
  <c r="AD5" s="1"/>
  <c r="AD3" i="26"/>
  <c r="AD3" i="29"/>
  <c r="AC4" i="28"/>
  <c r="AD4" s="1"/>
  <c r="AG4" s="1"/>
  <c r="AC4" i="24"/>
  <c r="AD4" s="1"/>
  <c r="AG4" s="1"/>
  <c r="AC3" i="28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G6" s="1"/>
  <c r="AC6" i="27"/>
  <c r="AD6" s="1"/>
  <c r="AC5" i="24"/>
  <c r="AD5" s="1"/>
  <c r="AG5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7"/>
  <c r="AD9" s="1"/>
  <c r="AC9" i="24"/>
  <c r="AD9" s="1"/>
  <c r="AG9" s="1"/>
  <c r="AC8" i="29"/>
  <c r="AD8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G12" i="44"/>
  <c r="AC11" i="27"/>
  <c r="AD11" s="1"/>
  <c r="AC11" i="24"/>
  <c r="AD11" s="1"/>
  <c r="AG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V9" i="62"/>
  <c r="AC12" i="28"/>
  <c r="AD12" s="1"/>
  <c r="AG12" s="1"/>
  <c r="AC12" i="24"/>
  <c r="AD12" s="1"/>
  <c r="AG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9"/>
  <c r="AD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4"/>
  <c r="AD14" s="1"/>
  <c r="AG14" s="1"/>
  <c r="AC14" i="29"/>
  <c r="AD14" s="1"/>
  <c r="J14" i="44"/>
  <c r="AC14" i="27"/>
  <c r="AD14" s="1"/>
  <c r="AC13" i="26"/>
  <c r="AD13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8"/>
  <c r="AD15" s="1"/>
  <c r="AG15" s="1"/>
  <c r="AC15" i="24"/>
  <c r="AD15" s="1"/>
  <c r="AG15" s="1"/>
  <c r="AC15" i="29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G16" s="1"/>
  <c r="AC16" i="29"/>
  <c r="AD16" s="1"/>
  <c r="AC15" i="26"/>
  <c r="AD15" s="1"/>
  <c r="AC16" i="24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7" i="27"/>
  <c r="AD17" s="1"/>
  <c r="AC16" i="26"/>
  <c r="AD16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8" i="26"/>
  <c r="AD18" s="1"/>
  <c r="AC19" i="28"/>
  <c r="AD19" s="1"/>
  <c r="AG19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20" i="29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AC20" i="26"/>
  <c r="AD20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G22" s="1"/>
  <c r="AC22" i="28"/>
  <c r="AD22" s="1"/>
  <c r="AG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4"/>
  <c r="AD23" s="1"/>
  <c r="AG23" s="1"/>
  <c r="AC23" i="29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4"/>
  <c r="AD24" s="1"/>
  <c r="AG24" s="1"/>
  <c r="AC24" i="28"/>
  <c r="AD24" s="1"/>
  <c r="AG24" s="1"/>
  <c r="AC24" i="27"/>
  <c r="AD24" s="1"/>
  <c r="AC24" i="29"/>
  <c r="AD24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J25" i="44"/>
  <c r="H26"/>
  <c r="G26"/>
  <c r="M26" i="53"/>
  <c r="V26" s="1"/>
  <c r="N26" i="28" s="1"/>
  <c r="L26" i="53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4"/>
  <c r="AD26" s="1"/>
  <c r="AG26" s="1"/>
  <c r="AC26" i="29"/>
  <c r="AD26" s="1"/>
  <c r="AC26" i="27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7" i="24"/>
  <c r="AD27" s="1"/>
  <c r="AG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G29" s="1"/>
  <c r="AC29" i="24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3" i="26"/>
  <c r="AD33" s="1"/>
  <c r="G35" i="44"/>
  <c r="AC34" i="28"/>
  <c r="AD34" s="1"/>
  <c r="AG34" s="1"/>
  <c r="AC34" i="24"/>
  <c r="AD34" s="1"/>
  <c r="AG34" s="1"/>
  <c r="J34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8"/>
  <c r="AD35" s="1"/>
  <c r="AG35" s="1"/>
  <c r="AC34" i="26"/>
  <c r="AD34" s="1"/>
  <c r="AC35" i="29"/>
  <c r="AD35" s="1"/>
  <c r="AC35" i="24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5" i="26"/>
  <c r="AD35" s="1"/>
  <c r="AC36" i="27"/>
  <c r="AD36" s="1"/>
  <c r="H37" i="44"/>
  <c r="AC36" i="28"/>
  <c r="AD36" s="1"/>
  <c r="AG36" s="1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8"/>
  <c r="AD37" s="1"/>
  <c r="AG37" s="1"/>
  <c r="AC36" i="26"/>
  <c r="AD36" s="1"/>
  <c r="AC37" i="24"/>
  <c r="AD37" s="1"/>
  <c r="AG37" s="1"/>
  <c r="AC37" i="29"/>
  <c r="AD37" s="1"/>
  <c r="AC37" i="27"/>
  <c r="AD37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8"/>
  <c r="AD38" s="1"/>
  <c r="AG38" s="1"/>
  <c r="AC37" i="26"/>
  <c r="AD37" s="1"/>
  <c r="AC38" i="24"/>
  <c r="AD38" s="1"/>
  <c r="AG38" s="1"/>
  <c r="AC38" i="27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J39" i="44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9"/>
  <c r="AD40" s="1"/>
  <c r="AC40" i="24"/>
  <c r="AD40" s="1"/>
  <c r="AG40" s="1"/>
  <c r="AC40" i="27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0" i="26"/>
  <c r="AD40" s="1"/>
  <c r="AC41" i="29"/>
  <c r="AD41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5" i="26"/>
  <c r="AD45" s="1"/>
  <c r="AC46" i="29"/>
  <c r="AD46" s="1"/>
  <c r="AC46" i="27"/>
  <c r="AD46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4"/>
  <c r="AD47" s="1"/>
  <c r="AG47" s="1"/>
  <c r="AC47" i="29"/>
  <c r="AD47" s="1"/>
  <c r="AC46" i="26"/>
  <c r="AD46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G50" s="1"/>
  <c r="AC50" i="28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3" i="26"/>
  <c r="AD53" s="1"/>
  <c r="AC54" i="29"/>
  <c r="AD54" s="1"/>
  <c r="AC54" i="27"/>
  <c r="AD54" s="1"/>
  <c r="AC54" i="28"/>
  <c r="AD54" s="1"/>
  <c r="AG54" s="1"/>
  <c r="G55" i="44"/>
  <c r="AM52" i="14"/>
  <c r="E52" i="61" s="1"/>
  <c r="G52" s="1"/>
  <c r="O52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8" i="29"/>
  <c r="AD58" s="1"/>
  <c r="AC58" i="27"/>
  <c r="AD58" s="1"/>
  <c r="J58" i="44"/>
  <c r="AC57" i="26"/>
  <c r="AD57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59" i="26"/>
  <c r="AD59" s="1"/>
  <c r="AC60" i="29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7"/>
  <c r="AD61" s="1"/>
  <c r="AC61" i="29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G62" s="1"/>
  <c r="AC62" i="28"/>
  <c r="AD62" s="1"/>
  <c r="AG62" s="1"/>
  <c r="AC62" i="29"/>
  <c r="AD62" s="1"/>
  <c r="J62" i="44"/>
  <c r="AC62" i="27"/>
  <c r="AD62" s="1"/>
  <c r="AC61" i="26"/>
  <c r="AD61" s="1"/>
  <c r="G63" i="44"/>
  <c r="Q66"/>
  <c r="K63" i="53"/>
  <c r="T63" s="1"/>
  <c r="N63" i="26" s="1"/>
  <c r="O63" i="53"/>
  <c r="J63"/>
  <c r="S63" s="1"/>
  <c r="N6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8"/>
  <c r="AD63" s="1"/>
  <c r="AG63" s="1"/>
  <c r="AC63" i="27"/>
  <c r="AD63" s="1"/>
  <c r="AC63" i="24"/>
  <c r="AD63" s="1"/>
  <c r="AG63" s="1"/>
  <c r="AC63" i="29"/>
  <c r="AD63" s="1"/>
  <c r="AC62" i="26"/>
  <c r="AD62" s="1"/>
  <c r="J63" i="44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7"/>
  <c r="AD64" s="1"/>
  <c r="AC64" i="24"/>
  <c r="AD64" s="1"/>
  <c r="AG64" s="1"/>
  <c r="AC63" i="26"/>
  <c r="AD63" s="1"/>
  <c r="AC64" i="28"/>
  <c r="AD64" s="1"/>
  <c r="AG64" s="1"/>
  <c r="AC64" i="29"/>
  <c r="AD64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G65" s="1"/>
  <c r="AC65" i="29"/>
  <c r="AD65" s="1"/>
  <c r="AC65" i="24"/>
  <c r="AD65" s="1"/>
  <c r="AG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7"/>
  <c r="AD69" s="1"/>
  <c r="AC69" i="29"/>
  <c r="AD69" s="1"/>
  <c r="AC68" i="26"/>
  <c r="AD68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G70" s="1"/>
  <c r="AC70" i="28"/>
  <c r="AD70" s="1"/>
  <c r="AG70" s="1"/>
  <c r="J70" i="44"/>
  <c r="AC69" i="26"/>
  <c r="AD69" s="1"/>
  <c r="H71" i="44"/>
  <c r="K71" i="53"/>
  <c r="T71" s="1"/>
  <c r="O71"/>
  <c r="J71"/>
  <c r="S71" s="1"/>
  <c r="N71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8"/>
  <c r="AD71" s="1"/>
  <c r="AG71" s="1"/>
  <c r="AC71" i="24"/>
  <c r="AD71" s="1"/>
  <c r="AG71" s="1"/>
  <c r="O68" i="62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4" i="29"/>
  <c r="AD74" s="1"/>
  <c r="AC73" i="26"/>
  <c r="AD73" s="1"/>
  <c r="AC74" i="24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J76" i="44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7"/>
  <c r="AD78" s="1"/>
  <c r="AC77" i="26"/>
  <c r="AD77" s="1"/>
  <c r="AC78" i="24"/>
  <c r="AD78" s="1"/>
  <c r="AG78" s="1"/>
  <c r="AC78" i="28"/>
  <c r="AD78" s="1"/>
  <c r="AG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8" i="26"/>
  <c r="AD78" s="1"/>
  <c r="AC79" i="29"/>
  <c r="AD79" s="1"/>
  <c r="G80" i="44"/>
  <c r="AC79" i="27"/>
  <c r="AD79" s="1"/>
  <c r="AC79" i="24"/>
  <c r="AD79" s="1"/>
  <c r="AG79" s="1"/>
  <c r="V76" i="62"/>
  <c r="H80" i="44"/>
  <c r="J80" s="1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8" l="1"/>
  <c r="AD80" s="1"/>
  <c r="AG80" s="1"/>
  <c r="AC80" i="27"/>
  <c r="AD80" s="1"/>
  <c r="AC80" i="24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J82" i="44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J83" i="44"/>
  <c r="O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V81" i="61"/>
  <c r="J84" i="44"/>
  <c r="G85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8"/>
  <c r="AD85" s="1"/>
  <c r="AG85" s="1"/>
  <c r="AC85" i="27"/>
  <c r="AD85" s="1"/>
  <c r="AC85" i="29"/>
  <c r="AD85" s="1"/>
  <c r="AC84" i="26"/>
  <c r="AD84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7"/>
  <c r="AD87" s="1"/>
  <c r="AC87" i="24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C88" i="27"/>
  <c r="AD88" s="1"/>
  <c r="AC88" i="24"/>
  <c r="AD88" s="1"/>
  <c r="AG88" s="1"/>
  <c r="AC88" i="28"/>
  <c r="AD88" s="1"/>
  <c r="AG88" s="1"/>
  <c r="AC88" i="29"/>
  <c r="AD88" s="1"/>
  <c r="AC87" i="26"/>
  <c r="AD87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G90" s="1"/>
  <c r="AC90" i="24"/>
  <c r="AD90" s="1"/>
  <c r="AG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AC94" i="28"/>
  <c r="AD94" s="1"/>
  <c r="AG94" s="1"/>
  <c r="AC94" i="27"/>
  <c r="AD94" s="1"/>
  <c r="AC94" i="24"/>
  <c r="AD94" s="1"/>
  <c r="AG94" s="1"/>
  <c r="AC94" i="29"/>
  <c r="AD94" s="1"/>
  <c r="O90" i="6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AC96" i="24"/>
  <c r="AD96" s="1"/>
  <c r="AG96" s="1"/>
  <c r="AC96" i="28"/>
  <c r="AD96" s="1"/>
  <c r="AG96" s="1"/>
  <c r="AC96" i="29"/>
  <c r="AD96" s="1"/>
  <c r="AC96" i="27"/>
  <c r="AD96" s="1"/>
  <c r="AC95" i="26"/>
  <c r="AD95" s="1"/>
  <c r="J96" i="44"/>
  <c r="O91" i="63"/>
  <c r="G97" i="44"/>
  <c r="Q100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4"/>
  <c r="AD97" s="1"/>
  <c r="AG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7" l="1"/>
  <c r="AD98" s="1"/>
  <c r="AC98" i="28"/>
  <c r="AD98" s="1"/>
  <c r="AG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J100" i="44"/>
  <c r="G101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<sst xmlns="http://schemas.openxmlformats.org/spreadsheetml/2006/main" count="8002" uniqueCount="524">
  <si>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</si>
  <si>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</si>
  <si>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</si>
  <si>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</si>
  <si>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</si>
  <si>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</si>
  <si>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</si>
  <si>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</si>
  <si>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</si>
  <si>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</si>
  <si>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</si>
  <si>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</si>
  <si>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</si>
  <si>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</si>
  <si>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</si>
  <si>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</si>
  <si>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</si>
  <si>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</si>
  <si>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</si>
  <si>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</si>
  <si>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</si>
  <si>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</si>
  <si>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</si>
  <si>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</si>
  <si>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</si>
  <si>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</si>
  <si>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</si>
  <si>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</si>
  <si>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</si>
  <si>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</si>
  <si>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</si>
  <si>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</si>
  <si>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</si>
  <si>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</si>
  <si>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</si>
  <si>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</si>
  <si>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</si>
  <si>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</si>
  <si>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</si>
  <si>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</si>
  <si>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</si>
  <si>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</si>
  <si>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</si>
  <si>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</si>
  <si>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</si>
  <si>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</si>
  <si>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</si>
  <si>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</si>
  <si>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</si>
  <si>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</si>
  <si>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</si>
  <si>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</si>
  <si>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</si>
  <si>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</si>
  <si>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</si>
  <si>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</si>
  <si>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</si>
  <si>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</si>
  <si>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</si>
  <si>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</si>
  <si>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</si>
  <si>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</si>
  <si>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</si>
  <si>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</si>
  <si>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</si>
  <si>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</si>
  <si>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</si>
  <si>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</si>
  <si>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</si>
  <si>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</si>
  <si>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</si>
  <si>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</si>
  <si>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</si>
  <si>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</si>
  <si>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</si>
  <si>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</si>
  <si>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</si>
  <si>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</si>
  <si>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</si>
  <si>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</si>
  <si>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</si>
  <si>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</si>
  <si>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</si>
  <si>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</si>
  <si>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</si>
  <si>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</si>
  <si>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</si>
  <si>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</si>
  <si>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</si>
  <si>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</si>
  <si>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</si>
  <si>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</si>
  <si>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</si>
  <si>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</si>
  <si>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</si>
  <si>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</si>
  <si>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</si>
  <si>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</si>
  <si>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</si>
  <si>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</si>
  <si>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</si>
  <si>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</si>
  <si>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</si>
  <si>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</si>
  <si>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</si>
  <si>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</si>
  <si>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</si>
  <si>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</si>
  <si>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</si>
  <si>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</si>
  <si>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</si>
  <si>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</si>
  <si>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</si>
  <si>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</si>
  <si>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</si>
  <si>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</si>
  <si>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</si>
  <si>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</si>
  <si>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</si>
  <si>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</si>
  <si>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</si>
  <si>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</si>
  <si>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</si>
  <si>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</si>
  <si>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</si>
  <si>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</si>
  <si>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</si>
  <si>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</si>
  <si>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</si>
  <si>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</si>
  <si>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</si>
  <si>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</si>
  <si>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</si>
  <si>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</si>
  <si>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</si>
  <si>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</si>
  <si>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</si>
  <si>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</si>
  <si>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</si>
  <si>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</si>
  <si>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</si>
  <si>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</si>
  <si>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</si>
  <si>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</si>
  <si>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</si>
  <si>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</si>
  <si>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</si>
  <si>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</si>
  <si>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</si>
  <si>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</si>
  <si>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</si>
  <si>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</si>
  <si>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</si>
  <si>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</si>
  <si>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</si>
  <si>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</si>
  <si>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</si>
  <si>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</si>
  <si>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</si>
  <si>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</si>
  <si>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</si>
  <si>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</si>
  <si>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</si>
  <si>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</si>
  <si>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</si>
  <si>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</si>
  <si>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</si>
  <si>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</si>
  <si>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</si>
  <si>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</si>
  <si>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</si>
  <si>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</si>
  <si>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</si>
  <si>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</si>
  <si>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</si>
  <si>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</si>
  <si>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</si>
  <si>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</si>
  <si>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</si>
  <si>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</si>
  <si>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</si>
  <si>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</si>
  <si>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</si>
  <si>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</si>
  <si>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</si>
  <si>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</si>
  <si>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</si>
  <si>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</si>
  <si>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</si>
  <si>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</si>
  <si>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</si>
  <si>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</si>
  <si>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</si>
  <si>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</si>
  <si>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</si>
  <si>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</si>
  <si>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</si>
  <si>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</si>
  <si>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</si>
  <si>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</si>
  <si>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</si>
  <si>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</si>
  <si>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</si>
  <si>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</si>
  <si>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</si>
  <si>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</si>
  <si>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</si>
  <si>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</si>
  <si>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</si>
  <si>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</si>
  <si>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</si>
  <si>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</si>
  <si>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</si>
  <si>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</si>
  <si>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</si>
  <si>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</si>
  <si>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</si>
  <si>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</si>
  <si>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</si>
  <si>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</si>
  <si>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</si>
  <si>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</si>
  <si>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</si>
  <si>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</si>
  <si>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</si>
  <si>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</si>
  <si>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</si>
  <si>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</si>
  <si>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</si>
  <si>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</si>
  <si>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</si>
  <si>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</si>
  <si>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</si>
  <si>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</si>
  <si>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</si>
  <si>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</si>
  <si>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</si>
  <si>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</si>
  <si>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</si>
  <si>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</si>
  <si>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</si>
  <si>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</si>
  <si>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</si>
  <si>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</si>
  <si>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</si>
  <si>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</si>
  <si>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</si>
  <si>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</si>
  <si>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</si>
  <si>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</si>
  <si>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</si>
  <si>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</si>
  <si>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</si>
  <si>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</si>
  <si>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</si>
  <si>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</si>
  <si>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</si>
  <si>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</si>
  <si>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</si>
  <si>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</si>
  <si>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</si>
  <si>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</si>
  <si>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</si>
  <si>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</si>
  <si>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</si>
  <si>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</si>
  <si>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</si>
  <si>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</si>
  <si>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</si>
  <si>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</si>
  <si>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</si>
  <si>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</si>
  <si>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</si>
  <si>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</si>
  <si>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</si>
  <si>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</si>
  <si>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</si>
  <si>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</si>
  <si>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</si>
  <si>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</si>
  <si>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</si>
  <si>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</si>
  <si>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</si>
  <si>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</si>
  <si>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</si>
  <si>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</si>
  <si>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</si>
  <si>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</si>
  <si>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</si>
  <si>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</si>
  <si>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</si>
  <si>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</si>
  <si>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</si>
  <si>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</si>
  <si>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</si>
  <si>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</si>
  <si>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</si>
  <si>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</si>
  <si>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</si>
  <si>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</si>
  <si>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</si>
  <si>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</si>
  <si>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</si>
  <si>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</si>
  <si>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</si>
  <si>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</si>
  <si>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</si>
  <si>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</si>
  <si>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</si>
  <si>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</si>
  <si>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</si>
  <si>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</si>
  <si>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</si>
  <si>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</si>
  <si>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</si>
  <si>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</si>
  <si>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</si>
  <si>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</si>
  <si>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</si>
  <si>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</si>
  <si>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</si>
  <si>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</si>
  <si>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</si>
  <si>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</si>
  <si>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</si>
  <si>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</si>
  <si>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</si>
  <si>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</si>
  <si>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</si>
  <si>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</si>
  <si>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</si>
  <si>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</si>
  <si>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</si>
  <si>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</si>
  <si>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</si>
  <si>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</si>
  <si>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</si>
  <si>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</si>
  <si>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</si>
  <si>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</si>
  <si>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</si>
  <si>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</si>
  <si>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</si>
  <si>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</si>
  <si>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</si>
  <si>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</si>
  <si>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</si>
  <si>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</si>
  <si>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</si>
  <si>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</si>
  <si>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</si>
  <si>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</si>
  <si>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</si>
  <si>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</si>
  <si>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</si>
  <si>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</si>
  <si>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</si>
  <si>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</si>
  <si>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</si>
  <si>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</si>
  <si>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</si>
  <si>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</si>
  <si>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</si>
  <si>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</si>
  <si>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</si>
  <si>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</si>
  <si>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</si>
  <si>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</si>
  <si>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</si>
  <si>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</si>
  <si>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</si>
  <si>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</si>
  <si>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</si>
  <si>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</si>
  <si>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</si>
  <si>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</si>
  <si>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</si>
  <si>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</si>
  <si>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</si>
  <si>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</si>
  <si>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</si>
  <si>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</si>
  <si>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</si>
  <si>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</si>
  <si>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</si>
  <si>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</si>
  <si>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</si>
  <si>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</si>
  <si>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</si>
  <si>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</si>
  <si>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</si>
  <si>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</si>
  <si>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</si>
  <si>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</si>
  <si>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</si>
  <si>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</si>
  <si>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</si>
  <si>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</si>
  <si>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</si>
  <si>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</si>
  <si>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</si>
  <si>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</si>
  <si>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</si>
  <si>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</si>
  <si>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</si>
  <si>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</si>
  <si>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</si>
  <si>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</si>
  <si>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</si>
  <si>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</si>
  <si>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</si>
  <si>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</si>
  <si>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</si>
  <si>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</si>
  <si>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</si>
  <si>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</si>
  <si>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</si>
  <si>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</si>
  <si>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</si>
  <si>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</si>
  <si>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</si>
  <si>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</si>
  <si>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</si>
  <si>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</si>
  <si>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</si>
  <si>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</si>
  <si>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</si>
  <si>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</si>
  <si>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</si>
  <si>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</si>
  <si>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</si>
  <si>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</si>
  <si>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</si>
  <si>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</si>
  <si>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</si>
  <si>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</si>
  <si>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</si>
  <si>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</si>
  <si>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</si>
  <si>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</si>
  <si>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</si>
  <si>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</si>
  <si>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54IS2022/05/27</t>
  </si>
  <si>
    <t>BRBCL(ER-42)</t>
  </si>
  <si>
    <t>FSTPP I &amp; II(ER-42)</t>
  </si>
  <si>
    <t>KGSU1AND2(SR-43)</t>
  </si>
  <si>
    <t>KGSU3AND4(SR-43)</t>
  </si>
  <si>
    <t>KHSTPP-II(ER-42)</t>
  </si>
  <si>
    <t>KKNP(SR-43)</t>
  </si>
  <si>
    <t>KUDGI(SR-43)</t>
  </si>
  <si>
    <t>MAPS(SR-43)</t>
  </si>
  <si>
    <t>NLCEXP(SR-43)</t>
  </si>
  <si>
    <t>NLCIIST1(SR-43)</t>
  </si>
  <si>
    <t>NLCIIST2(SR-43)</t>
  </si>
  <si>
    <t>NLCTS2EXP(SR-43)</t>
  </si>
  <si>
    <t>NNTPP(SR-43)</t>
  </si>
  <si>
    <t>NTPL(SR-43)</t>
  </si>
  <si>
    <t>RSTPSU1TO6(SR-43)</t>
  </si>
  <si>
    <t>RSTPSU7(SR-43)</t>
  </si>
  <si>
    <t>SASAN(WR-16)</t>
  </si>
  <si>
    <t>SIMHST2(SR-43)</t>
  </si>
  <si>
    <t>TALA(ER-42)</t>
  </si>
  <si>
    <t>TALST2(SR-43)</t>
  </si>
  <si>
    <t>VALLURNTECL(SR-43)</t>
  </si>
  <si>
    <t>SHPPBPL</t>
  </si>
  <si>
    <t>KSK_MAHANADI</t>
  </si>
  <si>
    <t>Teesta_III</t>
  </si>
  <si>
    <t>HP</t>
  </si>
  <si>
    <t>JPL-2</t>
  </si>
  <si>
    <t>PCKL</t>
  </si>
  <si>
    <t>JPL</t>
  </si>
  <si>
    <t>SEILP2</t>
  </si>
  <si>
    <t>JHABUA_IPP</t>
  </si>
  <si>
    <t>SORANG_HEP</t>
  </si>
  <si>
    <t>Manipur_Ben</t>
  </si>
  <si>
    <t>GMRKEL</t>
  </si>
  <si>
    <t>ITCWIND</t>
  </si>
  <si>
    <t>PNRENG7077</t>
  </si>
  <si>
    <t>HP-GOVT</t>
  </si>
  <si>
    <t>GEE_HP</t>
  </si>
  <si>
    <t>CHANJUII</t>
  </si>
  <si>
    <t>APNRL</t>
  </si>
  <si>
    <t>TS1PL_BKN</t>
  </si>
  <si>
    <t xml:space="preserve">NDMC 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</si>
  <si>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</si>
  <si>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</si>
  <si>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</si>
  <si>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</si>
  <si>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</si>
  <si>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</si>
  <si>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</si>
  <si>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</si>
  <si>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</si>
  <si>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</si>
  <si>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</si>
  <si>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</si>
  <si>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</si>
  <si>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</si>
  <si>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</si>
  <si>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</si>
  <si>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</si>
  <si>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</si>
  <si>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</si>
  <si>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</si>
  <si>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</si>
  <si>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</si>
  <si>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</si>
  <si>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</si>
  <si>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</si>
  <si>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</si>
  <si>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</si>
  <si>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</si>
  <si>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</si>
  <si>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</si>
  <si>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SEWA2(NR-79)</t>
  </si>
  <si>
    <t>SINGRAULI(NR-79)</t>
  </si>
  <si>
    <t>SINGRAULI_HYDRO(NR-79)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</si>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</sst>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95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95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95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95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95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95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95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95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95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95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95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95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95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95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95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95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95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95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95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96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96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96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96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94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94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91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91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91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91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91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91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86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86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86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82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82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82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84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90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90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90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90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93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299.36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299.36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299.36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299.36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299.36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300.36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300.36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300.36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300.36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300.36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300.36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300.36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300.36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300.36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300.36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300.36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300.36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300.36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275.74400000000003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275.74400000000003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275.74400000000003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297.74400000000003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275.74400000000003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275.74400000000003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275.74400000000003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275.74400000000003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272.74400000000003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272.74400000000003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272.74400000000003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272.74400000000003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272.74400000000003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272.74400000000003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272.74400000000003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272.74400000000003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272.74400000000003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272.74400000000003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272.74400000000003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272.74400000000003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272.74400000000003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272.74400000000003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272.74400000000003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297.36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297.36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297.36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297.36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297.36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297.36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297.36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297.36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297.36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297.36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297.36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296.36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282.95999999999998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282.95999999999998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283.95999999999998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283.95999999999998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283.95999999999998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283.95999999999998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299.36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296.55900000000003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299.36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299.36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299.36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44708</v>
      </c>
      <c r="Z3" s="37">
        <f>S3</f>
        <v>44708</v>
      </c>
      <c r="AE3" s="36"/>
      <c r="AH3" s="38">
        <f>AV4</f>
        <v>44708</v>
      </c>
    </row>
    <row r="4" spans="1:48" ht="15.75" thickBot="1">
      <c r="A4" s="37">
        <f>frq!A1</f>
        <v>44708</v>
      </c>
      <c r="L4" s="37">
        <f>frq!A1</f>
        <v>44708</v>
      </c>
      <c r="P4" s="37">
        <f>frq!A1</f>
        <v>44708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7.4840000000000004E-2</v>
      </c>
      <c r="H6" s="54">
        <f>(BAWANA!U3+BAWANA!V3)/4000</f>
        <v>0</v>
      </c>
      <c r="I6" s="54"/>
      <c r="J6" s="54">
        <f>G6+H6+I6</f>
        <v>7.4840000000000004E-2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7.4840000000000004E-2</v>
      </c>
      <c r="H7" s="54">
        <f>(BAWANA!U4+BAWANA!V4)/4000</f>
        <v>0</v>
      </c>
      <c r="I7" s="54"/>
      <c r="J7" s="54">
        <f t="shared" ref="J7:J70" si="3">G7+H7+I7</f>
        <v>7.4840000000000004E-2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7.4840000000000004E-2</v>
      </c>
      <c r="H8" s="54">
        <f>(BAWANA!U5+BAWANA!V5)/4000</f>
        <v>0</v>
      </c>
      <c r="I8" s="54"/>
      <c r="J8" s="54">
        <f t="shared" si="3"/>
        <v>7.4840000000000004E-2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7.4840000000000004E-2</v>
      </c>
      <c r="H9" s="54">
        <f>(BAWANA!U6+BAWANA!V6)/4000</f>
        <v>0</v>
      </c>
      <c r="I9" s="54"/>
      <c r="J9" s="54">
        <f t="shared" si="3"/>
        <v>7.4840000000000004E-2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7.4840000000000004E-2</v>
      </c>
      <c r="H10" s="54">
        <f>(BAWANA!U7+BAWANA!V7)/4000</f>
        <v>0</v>
      </c>
      <c r="I10" s="54"/>
      <c r="J10" s="54">
        <f t="shared" si="3"/>
        <v>7.4840000000000004E-2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7.4840000000000004E-2</v>
      </c>
      <c r="H11" s="54">
        <f>(BAWANA!U8+BAWANA!V8)/4000</f>
        <v>0</v>
      </c>
      <c r="I11" s="54"/>
      <c r="J11" s="54">
        <f t="shared" si="3"/>
        <v>7.4840000000000004E-2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7.4840000000000004E-2</v>
      </c>
      <c r="H12" s="54">
        <f>(BAWANA!U9+BAWANA!V9)/4000</f>
        <v>0</v>
      </c>
      <c r="I12" s="54"/>
      <c r="J12" s="54">
        <f t="shared" si="3"/>
        <v>7.4840000000000004E-2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7.4840000000000004E-2</v>
      </c>
      <c r="H13" s="54">
        <f>(BAWANA!U10+BAWANA!V10)/4000</f>
        <v>0</v>
      </c>
      <c r="I13" s="54"/>
      <c r="J13" s="54">
        <f t="shared" si="3"/>
        <v>7.4840000000000004E-2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7.5090000000000004E-2</v>
      </c>
      <c r="H14" s="54">
        <f>(BAWANA!U11+BAWANA!V11)/4000</f>
        <v>0</v>
      </c>
      <c r="I14" s="54"/>
      <c r="J14" s="54">
        <f t="shared" si="3"/>
        <v>7.5090000000000004E-2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7.5090000000000004E-2</v>
      </c>
      <c r="H15" s="54">
        <f>(BAWANA!U12+BAWANA!V12)/4000</f>
        <v>0</v>
      </c>
      <c r="I15" s="54"/>
      <c r="J15" s="54">
        <f t="shared" si="3"/>
        <v>7.5090000000000004E-2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7.5090000000000004E-2</v>
      </c>
      <c r="H16" s="54">
        <f>(BAWANA!U13+BAWANA!V13)/4000</f>
        <v>0</v>
      </c>
      <c r="I16" s="54"/>
      <c r="J16" s="54">
        <f t="shared" si="3"/>
        <v>7.5090000000000004E-2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7.5090000000000004E-2</v>
      </c>
      <c r="H17" s="54">
        <f>(BAWANA!U14+BAWANA!V14)/4000</f>
        <v>0</v>
      </c>
      <c r="I17" s="54"/>
      <c r="J17" s="54">
        <f t="shared" si="3"/>
        <v>7.5090000000000004E-2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7.5090000000000004E-2</v>
      </c>
      <c r="H18" s="54">
        <f>(BAWANA!U15+BAWANA!V15)/4000</f>
        <v>0</v>
      </c>
      <c r="I18" s="54"/>
      <c r="J18" s="54">
        <f t="shared" si="3"/>
        <v>7.5090000000000004E-2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7.5090000000000004E-2</v>
      </c>
      <c r="H19" s="54">
        <f>(BAWANA!U16+BAWANA!V16)/4000</f>
        <v>0</v>
      </c>
      <c r="I19" s="54"/>
      <c r="J19" s="54">
        <f t="shared" si="3"/>
        <v>7.5090000000000004E-2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7.5090000000000004E-2</v>
      </c>
      <c r="H20" s="54">
        <f>(BAWANA!U17+BAWANA!V17)/4000</f>
        <v>0</v>
      </c>
      <c r="I20" s="54"/>
      <c r="J20" s="54">
        <f t="shared" si="3"/>
        <v>7.5090000000000004E-2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7.5090000000000004E-2</v>
      </c>
      <c r="H21" s="54">
        <f>(BAWANA!U18+BAWANA!V18)/4000</f>
        <v>0</v>
      </c>
      <c r="I21" s="54"/>
      <c r="J21" s="54">
        <f t="shared" si="3"/>
        <v>7.5090000000000004E-2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7.5090000000000004E-2</v>
      </c>
      <c r="H22" s="54">
        <f>(BAWANA!U19+BAWANA!V19)/4000</f>
        <v>0</v>
      </c>
      <c r="I22" s="54"/>
      <c r="J22" s="54">
        <f t="shared" si="3"/>
        <v>7.5090000000000004E-2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7.5090000000000004E-2</v>
      </c>
      <c r="H23" s="54">
        <f>(BAWANA!U20+BAWANA!V20)/4000</f>
        <v>0</v>
      </c>
      <c r="I23" s="54"/>
      <c r="J23" s="54">
        <f t="shared" si="3"/>
        <v>7.5090000000000004E-2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7.5090000000000004E-2</v>
      </c>
      <c r="H24" s="54">
        <f>(BAWANA!U21+BAWANA!V21)/4000</f>
        <v>0</v>
      </c>
      <c r="I24" s="54"/>
      <c r="J24" s="54">
        <f t="shared" si="3"/>
        <v>7.5090000000000004E-2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7.5090000000000004E-2</v>
      </c>
      <c r="H25" s="54">
        <f>(BAWANA!U22+BAWANA!V22)/4000</f>
        <v>0</v>
      </c>
      <c r="I25" s="54"/>
      <c r="J25" s="54">
        <f t="shared" si="3"/>
        <v>7.5090000000000004E-2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7.5090000000000004E-2</v>
      </c>
      <c r="H26" s="54">
        <f>(BAWANA!U23+BAWANA!V23)/4000</f>
        <v>0</v>
      </c>
      <c r="I26" s="54"/>
      <c r="J26" s="54">
        <f t="shared" si="3"/>
        <v>7.5090000000000004E-2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6.8936000000000011E-2</v>
      </c>
      <c r="H27" s="54">
        <f>(BAWANA!U24+BAWANA!V24)/4000</f>
        <v>0</v>
      </c>
      <c r="I27" s="54"/>
      <c r="J27" s="54">
        <f t="shared" si="3"/>
        <v>6.8936000000000011E-2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6.8936000000000011E-2</v>
      </c>
      <c r="H28" s="54">
        <f>(BAWANA!U25+BAWANA!V25)/4000</f>
        <v>0</v>
      </c>
      <c r="I28" s="54"/>
      <c r="J28" s="54">
        <f t="shared" si="3"/>
        <v>6.8936000000000011E-2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6.8936000000000011E-2</v>
      </c>
      <c r="H29" s="54">
        <f>(BAWANA!U26+BAWANA!V26)/4000</f>
        <v>0</v>
      </c>
      <c r="I29" s="54"/>
      <c r="J29" s="54">
        <f t="shared" si="3"/>
        <v>6.8936000000000011E-2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7.4436000000000002E-2</v>
      </c>
      <c r="H30" s="54">
        <f>(BAWANA!U27+BAWANA!V27)/4000</f>
        <v>0</v>
      </c>
      <c r="I30" s="54"/>
      <c r="J30" s="54">
        <f t="shared" si="3"/>
        <v>7.4436000000000002E-2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6.8936000000000011E-2</v>
      </c>
      <c r="H31" s="54">
        <f>(BAWANA!U28+BAWANA!V28)/4000</f>
        <v>0</v>
      </c>
      <c r="I31" s="54"/>
      <c r="J31" s="54">
        <f t="shared" si="3"/>
        <v>6.8936000000000011E-2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6.8936000000000011E-2</v>
      </c>
      <c r="H32" s="54">
        <f>(BAWANA!U29+BAWANA!V29)/4000</f>
        <v>0</v>
      </c>
      <c r="I32" s="54"/>
      <c r="J32" s="54">
        <f t="shared" si="3"/>
        <v>6.8936000000000011E-2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6.8936000000000011E-2</v>
      </c>
      <c r="H33" s="54">
        <f>(BAWANA!U30+BAWANA!V30)/4000</f>
        <v>0</v>
      </c>
      <c r="I33" s="54"/>
      <c r="J33" s="54">
        <f t="shared" si="3"/>
        <v>6.8936000000000011E-2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6.8936000000000011E-2</v>
      </c>
      <c r="H34" s="54">
        <f>(BAWANA!U31+BAWANA!V31)/4000</f>
        <v>0</v>
      </c>
      <c r="I34" s="54"/>
      <c r="J34" s="54">
        <f t="shared" si="3"/>
        <v>6.8936000000000011E-2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6.818600000000001E-2</v>
      </c>
      <c r="H35" s="54">
        <f>(BAWANA!U32+BAWANA!V32)/4000</f>
        <v>0</v>
      </c>
      <c r="I35" s="54"/>
      <c r="J35" s="54">
        <f t="shared" si="3"/>
        <v>6.818600000000001E-2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6.818600000000001E-2</v>
      </c>
      <c r="H36" s="54">
        <f>(BAWANA!U33+BAWANA!V33)/4000</f>
        <v>0</v>
      </c>
      <c r="I36" s="54"/>
      <c r="J36" s="54">
        <f t="shared" si="3"/>
        <v>6.818600000000001E-2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6.818600000000001E-2</v>
      </c>
      <c r="H37" s="54">
        <f>(BAWANA!U34+BAWANA!V34)/4000</f>
        <v>0</v>
      </c>
      <c r="I37" s="54"/>
      <c r="J37" s="54">
        <f t="shared" si="3"/>
        <v>6.818600000000001E-2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6.818600000000001E-2</v>
      </c>
      <c r="H38" s="54">
        <f>(BAWANA!U35+BAWANA!V35)/4000</f>
        <v>0</v>
      </c>
      <c r="I38" s="54"/>
      <c r="J38" s="54">
        <f t="shared" si="3"/>
        <v>6.818600000000001E-2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6.818600000000001E-2</v>
      </c>
      <c r="H39" s="54">
        <f>(BAWANA!U36+BAWANA!V36)/4000</f>
        <v>0</v>
      </c>
      <c r="I39" s="54"/>
      <c r="J39" s="54">
        <f t="shared" si="3"/>
        <v>6.818600000000001E-2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6.818600000000001E-2</v>
      </c>
      <c r="H40" s="54">
        <f>(BAWANA!U37+BAWANA!V37)/4000</f>
        <v>0</v>
      </c>
      <c r="I40" s="54"/>
      <c r="J40" s="54">
        <f t="shared" si="3"/>
        <v>6.818600000000001E-2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6.818600000000001E-2</v>
      </c>
      <c r="H41" s="54">
        <f>(BAWANA!U38+BAWANA!V38)/4000</f>
        <v>0</v>
      </c>
      <c r="I41" s="54"/>
      <c r="J41" s="54">
        <f t="shared" si="3"/>
        <v>6.818600000000001E-2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6.818600000000001E-2</v>
      </c>
      <c r="H42" s="54">
        <f>(BAWANA!U39+BAWANA!V39)/4000</f>
        <v>0</v>
      </c>
      <c r="I42" s="54"/>
      <c r="J42" s="54">
        <f t="shared" si="3"/>
        <v>6.818600000000001E-2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6.818600000000001E-2</v>
      </c>
      <c r="H43" s="54">
        <f>(BAWANA!U40+BAWANA!V40)/4000</f>
        <v>0</v>
      </c>
      <c r="I43" s="54"/>
      <c r="J43" s="54">
        <f t="shared" si="3"/>
        <v>6.818600000000001E-2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6.818600000000001E-2</v>
      </c>
      <c r="H44" s="54">
        <f>(BAWANA!U41+BAWANA!V41)/4000</f>
        <v>0</v>
      </c>
      <c r="I44" s="54"/>
      <c r="J44" s="54">
        <f t="shared" si="3"/>
        <v>6.818600000000001E-2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6.818600000000001E-2</v>
      </c>
      <c r="H45" s="54">
        <f>(BAWANA!U42+BAWANA!V42)/4000</f>
        <v>0</v>
      </c>
      <c r="I45" s="54"/>
      <c r="J45" s="54">
        <f t="shared" si="3"/>
        <v>6.818600000000001E-2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6.818600000000001E-2</v>
      </c>
      <c r="H46" s="54">
        <f>(BAWANA!U43+BAWANA!V43)/4000</f>
        <v>0</v>
      </c>
      <c r="I46" s="54"/>
      <c r="J46" s="54">
        <f t="shared" si="3"/>
        <v>6.818600000000001E-2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6.818600000000001E-2</v>
      </c>
      <c r="H47" s="54">
        <f>(BAWANA!U44+BAWANA!V44)/4000</f>
        <v>0</v>
      </c>
      <c r="I47" s="54"/>
      <c r="J47" s="54">
        <f t="shared" si="3"/>
        <v>6.818600000000001E-2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6.818600000000001E-2</v>
      </c>
      <c r="H48" s="54">
        <f>(BAWANA!U45+BAWANA!V45)/4000</f>
        <v>0</v>
      </c>
      <c r="I48" s="54"/>
      <c r="J48" s="54">
        <f t="shared" si="3"/>
        <v>6.818600000000001E-2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6.818600000000001E-2</v>
      </c>
      <c r="H49" s="54">
        <f>(BAWANA!U46+BAWANA!V46)/4000</f>
        <v>0</v>
      </c>
      <c r="I49" s="54"/>
      <c r="J49" s="54">
        <f t="shared" si="3"/>
        <v>6.818600000000001E-2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7.4340000000000003E-2</v>
      </c>
      <c r="H50" s="54">
        <f>(BAWANA!U47+BAWANA!V47)/4000</f>
        <v>0</v>
      </c>
      <c r="I50" s="54"/>
      <c r="J50" s="54">
        <f t="shared" si="3"/>
        <v>7.4340000000000003E-2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7.4340000000000003E-2</v>
      </c>
      <c r="H51" s="54">
        <f>(BAWANA!U48+BAWANA!V48)/4000</f>
        <v>0</v>
      </c>
      <c r="I51" s="54"/>
      <c r="J51" s="54">
        <f t="shared" si="3"/>
        <v>7.4340000000000003E-2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7.4340000000000003E-2</v>
      </c>
      <c r="H52" s="54">
        <f>(BAWANA!U49+BAWANA!V49)/4000</f>
        <v>0</v>
      </c>
      <c r="I52" s="54"/>
      <c r="J52" s="54">
        <f t="shared" si="3"/>
        <v>7.4340000000000003E-2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7.4340000000000003E-2</v>
      </c>
      <c r="H53" s="54">
        <f>(BAWANA!U50+BAWANA!V50)/4000</f>
        <v>0</v>
      </c>
      <c r="I53" s="54"/>
      <c r="J53" s="54">
        <f t="shared" si="3"/>
        <v>7.4340000000000003E-2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7.4340000000000003E-2</v>
      </c>
      <c r="H54" s="54">
        <f>(BAWANA!U51+BAWANA!V51)/4000</f>
        <v>0</v>
      </c>
      <c r="I54" s="54"/>
      <c r="J54" s="54">
        <f t="shared" si="3"/>
        <v>7.4340000000000003E-2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7.4340000000000003E-2</v>
      </c>
      <c r="H55" s="54">
        <f>(BAWANA!U52+BAWANA!V52)/4000</f>
        <v>0</v>
      </c>
      <c r="I55" s="54"/>
      <c r="J55" s="54">
        <f t="shared" si="3"/>
        <v>7.4340000000000003E-2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7.4340000000000003E-2</v>
      </c>
      <c r="H56" s="54">
        <f>(BAWANA!U53+BAWANA!V53)/4000</f>
        <v>0</v>
      </c>
      <c r="I56" s="54"/>
      <c r="J56" s="54">
        <f t="shared" si="3"/>
        <v>7.4340000000000003E-2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7.4340000000000003E-2</v>
      </c>
      <c r="H57" s="54">
        <f>(BAWANA!U54+BAWANA!V54)/4000</f>
        <v>0</v>
      </c>
      <c r="I57" s="54"/>
      <c r="J57" s="54">
        <f t="shared" si="3"/>
        <v>7.4340000000000003E-2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7.4340000000000003E-2</v>
      </c>
      <c r="H58" s="54">
        <f>(BAWANA!U55+BAWANA!V55)/4000</f>
        <v>0</v>
      </c>
      <c r="I58" s="54"/>
      <c r="J58" s="54">
        <f t="shared" si="3"/>
        <v>7.4340000000000003E-2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7.4340000000000003E-2</v>
      </c>
      <c r="H59" s="54">
        <f>(BAWANA!U56+BAWANA!V56)/4000</f>
        <v>0</v>
      </c>
      <c r="I59" s="54"/>
      <c r="J59" s="54">
        <f t="shared" si="3"/>
        <v>7.4340000000000003E-2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7.4340000000000003E-2</v>
      </c>
      <c r="H60" s="54">
        <f>(BAWANA!U57+BAWANA!V57)/4000</f>
        <v>0</v>
      </c>
      <c r="I60" s="54"/>
      <c r="J60" s="54">
        <f t="shared" si="3"/>
        <v>7.4340000000000003E-2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7.4090000000000003E-2</v>
      </c>
      <c r="H61" s="54">
        <f>(BAWANA!U58+BAWANA!V58)/4000</f>
        <v>0</v>
      </c>
      <c r="I61" s="54"/>
      <c r="J61" s="54">
        <f t="shared" si="3"/>
        <v>7.4090000000000003E-2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7.4090000000000003E-2</v>
      </c>
      <c r="H62" s="54">
        <f>(BAWANA!U59+BAWANA!V59)/4000</f>
        <v>0</v>
      </c>
      <c r="I62" s="54"/>
      <c r="J62" s="54">
        <f t="shared" si="3"/>
        <v>7.4090000000000003E-2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7.4090000000000003E-2</v>
      </c>
      <c r="H63" s="54">
        <f>(BAWANA!U60+BAWANA!V60)/4000</f>
        <v>0</v>
      </c>
      <c r="I63" s="54"/>
      <c r="J63" s="54">
        <f t="shared" si="3"/>
        <v>7.4090000000000003E-2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7.0739999999999997E-2</v>
      </c>
      <c r="H76" s="54">
        <f>(BAWANA!U73+BAWANA!V73)/4000</f>
        <v>0</v>
      </c>
      <c r="I76" s="54"/>
      <c r="J76" s="54">
        <f t="shared" si="9"/>
        <v>7.0739999999999997E-2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7.0739999999999997E-2</v>
      </c>
      <c r="H77" s="54">
        <f>(BAWANA!U74+BAWANA!V74)/4000</f>
        <v>0</v>
      </c>
      <c r="I77" s="54"/>
      <c r="J77" s="54">
        <f t="shared" si="9"/>
        <v>7.0739999999999997E-2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7.0989999999999998E-2</v>
      </c>
      <c r="H78" s="54">
        <f>(BAWANA!U75+BAWANA!V75)/4000</f>
        <v>0</v>
      </c>
      <c r="I78" s="54"/>
      <c r="J78" s="54">
        <f t="shared" si="9"/>
        <v>7.0989999999999998E-2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7.0989999999999998E-2</v>
      </c>
      <c r="H79" s="54">
        <f>(BAWANA!U76+BAWANA!V76)/4000</f>
        <v>0</v>
      </c>
      <c r="I79" s="54"/>
      <c r="J79" s="54">
        <f t="shared" si="9"/>
        <v>7.0989999999999998E-2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7.0989999999999998E-2</v>
      </c>
      <c r="H80" s="54">
        <f>(BAWANA!U77+BAWANA!V77)/4000</f>
        <v>0</v>
      </c>
      <c r="I80" s="54"/>
      <c r="J80" s="54">
        <f t="shared" si="9"/>
        <v>7.0989999999999998E-2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7.0989999999999998E-2</v>
      </c>
      <c r="H81" s="54">
        <f>(BAWANA!U78+BAWANA!V78)/4000</f>
        <v>0</v>
      </c>
      <c r="I81" s="54"/>
      <c r="J81" s="54">
        <f t="shared" si="9"/>
        <v>7.0989999999999998E-2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7.4840000000000004E-2</v>
      </c>
      <c r="H85" s="54">
        <f>(BAWANA!U82+BAWANA!V82)/4000</f>
        <v>0</v>
      </c>
      <c r="I85" s="54"/>
      <c r="J85" s="54">
        <f t="shared" si="9"/>
        <v>7.4840000000000004E-2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7.4139750000000004E-2</v>
      </c>
      <c r="H86" s="54">
        <f>(BAWANA!U83+BAWANA!V83)/4000</f>
        <v>0</v>
      </c>
      <c r="I86" s="54"/>
      <c r="J86" s="54">
        <f t="shared" si="9"/>
        <v>7.4139750000000004E-2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7.4840000000000004E-2</v>
      </c>
      <c r="H87" s="54">
        <f>(BAWANA!U84+BAWANA!V84)/4000</f>
        <v>0</v>
      </c>
      <c r="I87" s="54"/>
      <c r="J87" s="54">
        <f t="shared" si="9"/>
        <v>7.4840000000000004E-2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7.4840000000000004E-2</v>
      </c>
      <c r="H88" s="54">
        <f>(BAWANA!U85+BAWANA!V85)/4000</f>
        <v>0</v>
      </c>
      <c r="I88" s="54"/>
      <c r="J88" s="54">
        <f t="shared" si="9"/>
        <v>7.4840000000000004E-2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7.4840000000000004E-2</v>
      </c>
      <c r="H89" s="54">
        <f>(BAWANA!U86+BAWANA!V86)/4000</f>
        <v>0</v>
      </c>
      <c r="I89" s="54"/>
      <c r="J89" s="54">
        <f t="shared" si="9"/>
        <v>7.4840000000000004E-2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6.9986177500000011</v>
      </c>
      <c r="H102" s="54">
        <f t="shared" si="14"/>
        <v>0</v>
      </c>
      <c r="I102" s="54"/>
      <c r="J102" s="54">
        <f t="shared" si="14"/>
        <v>6.9986177500000011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6.45</v>
      </c>
      <c r="I3" s="95">
        <v>1.73</v>
      </c>
      <c r="J3" s="95">
        <v>2.89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11.07</v>
      </c>
      <c r="W3">
        <v>6.45</v>
      </c>
      <c r="X3">
        <v>1.73</v>
      </c>
      <c r="Y3">
        <v>0</v>
      </c>
      <c r="Z3">
        <v>0</v>
      </c>
      <c r="AA3">
        <v>2.89</v>
      </c>
    </row>
    <row r="4" spans="1:27">
      <c r="B4" t="s">
        <v>263</v>
      </c>
      <c r="G4" t="s">
        <v>46</v>
      </c>
      <c r="H4" s="115">
        <v>5.9</v>
      </c>
      <c r="I4" s="88">
        <v>1.74</v>
      </c>
      <c r="J4" s="88">
        <v>2.9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10.54</v>
      </c>
      <c r="W4">
        <v>5.9</v>
      </c>
      <c r="X4">
        <v>1.74</v>
      </c>
      <c r="Y4">
        <v>0</v>
      </c>
      <c r="Z4">
        <v>0</v>
      </c>
      <c r="AA4">
        <v>2.9</v>
      </c>
    </row>
    <row r="5" spans="1:27">
      <c r="G5" t="s">
        <v>47</v>
      </c>
      <c r="H5" s="115">
        <v>71.42</v>
      </c>
      <c r="I5" s="88">
        <v>0</v>
      </c>
      <c r="J5" s="88">
        <v>38.6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110.02</v>
      </c>
      <c r="W5">
        <v>71.42</v>
      </c>
      <c r="X5">
        <v>0</v>
      </c>
      <c r="Y5">
        <v>0</v>
      </c>
      <c r="Z5">
        <v>0</v>
      </c>
      <c r="AA5">
        <v>38.6</v>
      </c>
    </row>
    <row r="6" spans="1:27">
      <c r="G6" t="s">
        <v>48</v>
      </c>
      <c r="H6" s="115">
        <v>102.3</v>
      </c>
      <c r="I6" s="88">
        <v>0</v>
      </c>
      <c r="J6" s="88">
        <v>38.6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140.9</v>
      </c>
      <c r="W6">
        <v>102.3</v>
      </c>
      <c r="X6">
        <v>0</v>
      </c>
      <c r="Y6">
        <v>0</v>
      </c>
      <c r="Z6">
        <v>0</v>
      </c>
      <c r="AA6">
        <v>38.6</v>
      </c>
    </row>
    <row r="7" spans="1:27">
      <c r="G7" t="s">
        <v>49</v>
      </c>
      <c r="H7" s="115">
        <v>0</v>
      </c>
      <c r="I7" s="88">
        <v>0</v>
      </c>
      <c r="J7" s="88">
        <v>48.26</v>
      </c>
      <c r="K7" s="88">
        <v>0</v>
      </c>
      <c r="L7" s="88">
        <v>6.27</v>
      </c>
      <c r="M7" s="116">
        <v>0</v>
      </c>
      <c r="N7" s="115">
        <v>0</v>
      </c>
      <c r="O7" s="88">
        <v>0</v>
      </c>
      <c r="P7" s="88">
        <v>0</v>
      </c>
      <c r="Q7" s="88">
        <v>-35</v>
      </c>
      <c r="R7" s="88">
        <v>0</v>
      </c>
      <c r="S7" s="116">
        <v>0</v>
      </c>
      <c r="U7" s="115">
        <v>-35</v>
      </c>
      <c r="V7" s="116">
        <v>54.53</v>
      </c>
      <c r="W7">
        <v>0</v>
      </c>
      <c r="X7">
        <v>0</v>
      </c>
      <c r="Y7">
        <v>6.27</v>
      </c>
      <c r="Z7">
        <v>-35</v>
      </c>
      <c r="AA7">
        <v>48.26</v>
      </c>
    </row>
    <row r="8" spans="1:27">
      <c r="G8" t="s">
        <v>50</v>
      </c>
      <c r="H8" s="115">
        <v>20.27</v>
      </c>
      <c r="I8" s="88">
        <v>0</v>
      </c>
      <c r="J8" s="88">
        <v>48.25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-0.5</v>
      </c>
      <c r="S8" s="116">
        <v>0</v>
      </c>
      <c r="U8" s="115">
        <v>-0.5</v>
      </c>
      <c r="V8" s="116">
        <v>68.52</v>
      </c>
      <c r="W8">
        <v>20.27</v>
      </c>
      <c r="X8">
        <v>0</v>
      </c>
      <c r="Y8">
        <v>-0.5</v>
      </c>
      <c r="Z8">
        <v>0</v>
      </c>
      <c r="AA8">
        <v>48.25</v>
      </c>
    </row>
    <row r="9" spans="1:27">
      <c r="G9" t="s">
        <v>51</v>
      </c>
      <c r="H9" s="115">
        <v>0</v>
      </c>
      <c r="I9" s="88">
        <v>0</v>
      </c>
      <c r="J9" s="88">
        <v>77.209999999999994</v>
      </c>
      <c r="K9" s="88">
        <v>0</v>
      </c>
      <c r="L9" s="88">
        <v>1.35</v>
      </c>
      <c r="M9" s="116">
        <v>0</v>
      </c>
      <c r="N9" s="115">
        <v>-31</v>
      </c>
      <c r="O9" s="88">
        <v>-45</v>
      </c>
      <c r="P9" s="88">
        <v>0</v>
      </c>
      <c r="Q9" s="88">
        <v>0</v>
      </c>
      <c r="R9" s="88">
        <v>0</v>
      </c>
      <c r="S9" s="116">
        <v>0</v>
      </c>
      <c r="U9" s="115">
        <v>-76</v>
      </c>
      <c r="V9" s="116">
        <v>78.56</v>
      </c>
      <c r="W9">
        <v>-31</v>
      </c>
      <c r="X9">
        <v>-45</v>
      </c>
      <c r="Y9">
        <v>1.35</v>
      </c>
      <c r="Z9">
        <v>0</v>
      </c>
      <c r="AA9">
        <v>77.209999999999994</v>
      </c>
    </row>
    <row r="10" spans="1:27">
      <c r="G10" t="s">
        <v>52</v>
      </c>
      <c r="H10" s="115">
        <v>0</v>
      </c>
      <c r="I10" s="88">
        <v>0</v>
      </c>
      <c r="J10" s="88">
        <v>67.56</v>
      </c>
      <c r="K10" s="88">
        <v>0</v>
      </c>
      <c r="L10" s="88">
        <v>1.25</v>
      </c>
      <c r="M10" s="116">
        <v>0</v>
      </c>
      <c r="N10" s="115">
        <v>0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-10</v>
      </c>
      <c r="V10" s="116">
        <v>68.81</v>
      </c>
      <c r="W10">
        <v>0</v>
      </c>
      <c r="X10">
        <v>-10</v>
      </c>
      <c r="Y10">
        <v>1.25</v>
      </c>
      <c r="Z10">
        <v>0</v>
      </c>
      <c r="AA10">
        <v>67.56</v>
      </c>
    </row>
    <row r="11" spans="1:27">
      <c r="G11" t="s">
        <v>53</v>
      </c>
      <c r="H11" s="115">
        <v>0</v>
      </c>
      <c r="I11" s="88">
        <v>0</v>
      </c>
      <c r="J11" s="88">
        <v>19.3</v>
      </c>
      <c r="K11" s="88">
        <v>0</v>
      </c>
      <c r="L11" s="88">
        <v>1.1599999999999999</v>
      </c>
      <c r="M11" s="116">
        <v>0</v>
      </c>
      <c r="N11" s="115">
        <v>-78</v>
      </c>
      <c r="O11" s="88">
        <v>0</v>
      </c>
      <c r="P11" s="88">
        <v>0</v>
      </c>
      <c r="Q11" s="88">
        <v>-40</v>
      </c>
      <c r="R11" s="88">
        <v>0</v>
      </c>
      <c r="S11" s="116">
        <v>0</v>
      </c>
      <c r="U11" s="115">
        <v>-118</v>
      </c>
      <c r="V11" s="116">
        <v>20.46</v>
      </c>
      <c r="W11">
        <v>-78</v>
      </c>
      <c r="X11">
        <v>0</v>
      </c>
      <c r="Y11">
        <v>1.1599999999999999</v>
      </c>
      <c r="Z11">
        <v>-40</v>
      </c>
      <c r="AA11">
        <v>19.3</v>
      </c>
    </row>
    <row r="12" spans="1:27">
      <c r="G12" t="s">
        <v>54</v>
      </c>
      <c r="H12" s="115">
        <v>0</v>
      </c>
      <c r="I12" s="88">
        <v>0</v>
      </c>
      <c r="J12" s="88">
        <v>67.56</v>
      </c>
      <c r="K12" s="88">
        <v>0</v>
      </c>
      <c r="L12" s="88">
        <v>0</v>
      </c>
      <c r="M12" s="116">
        <v>0</v>
      </c>
      <c r="N12" s="115">
        <v>-60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-70</v>
      </c>
      <c r="V12" s="116">
        <v>67.56</v>
      </c>
      <c r="W12">
        <v>-60</v>
      </c>
      <c r="X12">
        <v>-10</v>
      </c>
      <c r="Y12">
        <v>0</v>
      </c>
      <c r="Z12">
        <v>0</v>
      </c>
      <c r="AA12">
        <v>67.56</v>
      </c>
    </row>
    <row r="13" spans="1:27">
      <c r="G13" t="s">
        <v>55</v>
      </c>
      <c r="H13" s="115">
        <v>0</v>
      </c>
      <c r="I13" s="88">
        <v>0</v>
      </c>
      <c r="J13" s="88">
        <v>28.95</v>
      </c>
      <c r="K13" s="88">
        <v>0</v>
      </c>
      <c r="L13" s="88">
        <v>5.5</v>
      </c>
      <c r="M13" s="116">
        <v>0</v>
      </c>
      <c r="N13" s="115">
        <v>-84</v>
      </c>
      <c r="O13" s="88">
        <v>-11</v>
      </c>
      <c r="P13" s="88">
        <v>0</v>
      </c>
      <c r="Q13" s="88">
        <v>0</v>
      </c>
      <c r="R13" s="88">
        <v>0</v>
      </c>
      <c r="S13" s="116">
        <v>0</v>
      </c>
      <c r="U13" s="115">
        <v>-95</v>
      </c>
      <c r="V13" s="116">
        <v>34.450000000000003</v>
      </c>
      <c r="W13">
        <v>-84</v>
      </c>
      <c r="X13">
        <v>-11</v>
      </c>
      <c r="Y13">
        <v>5.5</v>
      </c>
      <c r="Z13">
        <v>0</v>
      </c>
      <c r="AA13">
        <v>28.95</v>
      </c>
    </row>
    <row r="14" spans="1:27">
      <c r="G14" t="s">
        <v>56</v>
      </c>
      <c r="H14" s="115">
        <v>0</v>
      </c>
      <c r="I14" s="88">
        <v>0</v>
      </c>
      <c r="J14" s="88">
        <v>28.95</v>
      </c>
      <c r="K14" s="88">
        <v>0</v>
      </c>
      <c r="L14" s="88">
        <v>0</v>
      </c>
      <c r="M14" s="116">
        <v>0</v>
      </c>
      <c r="N14" s="115">
        <v>-76</v>
      </c>
      <c r="O14" s="88">
        <v>-13</v>
      </c>
      <c r="P14" s="88">
        <v>0</v>
      </c>
      <c r="Q14" s="88">
        <v>0</v>
      </c>
      <c r="R14" s="88">
        <v>-1.3</v>
      </c>
      <c r="S14" s="116">
        <v>0</v>
      </c>
      <c r="U14" s="115">
        <v>-90.3</v>
      </c>
      <c r="V14" s="116">
        <v>28.95</v>
      </c>
      <c r="W14">
        <v>-76</v>
      </c>
      <c r="X14">
        <v>-13</v>
      </c>
      <c r="Y14">
        <v>-1.3</v>
      </c>
      <c r="Z14">
        <v>0</v>
      </c>
      <c r="AA14">
        <v>28.95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0.97</v>
      </c>
      <c r="M15" s="116">
        <v>0</v>
      </c>
      <c r="N15" s="115">
        <v>-38</v>
      </c>
      <c r="O15" s="88">
        <v>0</v>
      </c>
      <c r="P15" s="88">
        <v>-45</v>
      </c>
      <c r="Q15" s="88">
        <v>-50</v>
      </c>
      <c r="R15" s="88">
        <v>0</v>
      </c>
      <c r="S15" s="116">
        <v>0</v>
      </c>
      <c r="U15" s="115">
        <v>-133</v>
      </c>
      <c r="V15" s="116">
        <v>0.97</v>
      </c>
      <c r="W15">
        <v>-38</v>
      </c>
      <c r="X15">
        <v>0</v>
      </c>
      <c r="Y15">
        <v>0.97</v>
      </c>
      <c r="Z15">
        <v>-50</v>
      </c>
      <c r="AA15">
        <v>-45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0.77</v>
      </c>
      <c r="M16" s="116">
        <v>0</v>
      </c>
      <c r="N16" s="115">
        <v>-22</v>
      </c>
      <c r="O16" s="88">
        <v>-31</v>
      </c>
      <c r="P16" s="88">
        <v>0</v>
      </c>
      <c r="Q16" s="88">
        <v>-5</v>
      </c>
      <c r="R16" s="88">
        <v>0</v>
      </c>
      <c r="S16" s="116">
        <v>0</v>
      </c>
      <c r="U16" s="115">
        <v>-58</v>
      </c>
      <c r="V16" s="116">
        <v>0.77</v>
      </c>
      <c r="W16">
        <v>-22</v>
      </c>
      <c r="X16">
        <v>-31</v>
      </c>
      <c r="Y16">
        <v>0.77</v>
      </c>
      <c r="Z16">
        <v>-5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0.57999999999999996</v>
      </c>
      <c r="M17" s="116">
        <v>0</v>
      </c>
      <c r="N17" s="115">
        <v>0</v>
      </c>
      <c r="O17" s="88">
        <v>0</v>
      </c>
      <c r="P17" s="88">
        <v>-30</v>
      </c>
      <c r="Q17" s="88">
        <v>-5</v>
      </c>
      <c r="R17" s="88">
        <v>0</v>
      </c>
      <c r="S17" s="116">
        <v>0</v>
      </c>
      <c r="U17" s="115">
        <v>-35</v>
      </c>
      <c r="V17" s="116">
        <v>0.57999999999999996</v>
      </c>
      <c r="W17">
        <v>0</v>
      </c>
      <c r="X17">
        <v>0</v>
      </c>
      <c r="Y17">
        <v>0.57999999999999996</v>
      </c>
      <c r="Z17">
        <v>-5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4.83</v>
      </c>
      <c r="M18" s="116">
        <v>0</v>
      </c>
      <c r="N18" s="115">
        <v>0</v>
      </c>
      <c r="O18" s="88">
        <v>-44</v>
      </c>
      <c r="P18" s="88">
        <v>-30</v>
      </c>
      <c r="Q18" s="88">
        <v>-5</v>
      </c>
      <c r="R18" s="88">
        <v>0</v>
      </c>
      <c r="S18" s="116">
        <v>0</v>
      </c>
      <c r="U18" s="115">
        <v>-79</v>
      </c>
      <c r="V18" s="116">
        <v>4.83</v>
      </c>
      <c r="W18">
        <v>0</v>
      </c>
      <c r="X18">
        <v>-44</v>
      </c>
      <c r="Y18">
        <v>4.83</v>
      </c>
      <c r="Z18">
        <v>-5</v>
      </c>
      <c r="AA18">
        <v>-30</v>
      </c>
    </row>
    <row r="19" spans="7:27">
      <c r="G19" t="s">
        <v>61</v>
      </c>
      <c r="H19" s="115">
        <v>72.38</v>
      </c>
      <c r="I19" s="88">
        <v>0</v>
      </c>
      <c r="J19" s="88">
        <v>0</v>
      </c>
      <c r="K19" s="88">
        <v>0</v>
      </c>
      <c r="L19" s="88">
        <v>5.12</v>
      </c>
      <c r="M19" s="116">
        <v>0</v>
      </c>
      <c r="N19" s="115">
        <v>0</v>
      </c>
      <c r="O19" s="88">
        <v>0</v>
      </c>
      <c r="P19" s="88">
        <v>-75</v>
      </c>
      <c r="Q19" s="88">
        <v>-50</v>
      </c>
      <c r="R19" s="88">
        <v>0</v>
      </c>
      <c r="S19" s="116">
        <v>0</v>
      </c>
      <c r="U19" s="115">
        <v>-125</v>
      </c>
      <c r="V19" s="116">
        <v>77.5</v>
      </c>
      <c r="W19">
        <v>72.38</v>
      </c>
      <c r="X19">
        <v>0</v>
      </c>
      <c r="Y19">
        <v>5.12</v>
      </c>
      <c r="Z19">
        <v>-50</v>
      </c>
      <c r="AA19">
        <v>-75</v>
      </c>
    </row>
    <row r="20" spans="7:27">
      <c r="G20" t="s">
        <v>62</v>
      </c>
      <c r="H20" s="115">
        <v>21.23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-19</v>
      </c>
      <c r="P20" s="88">
        <v>-20</v>
      </c>
      <c r="Q20" s="88">
        <v>-15</v>
      </c>
      <c r="R20" s="88">
        <v>-2</v>
      </c>
      <c r="S20" s="116">
        <v>0</v>
      </c>
      <c r="U20" s="115">
        <v>-56</v>
      </c>
      <c r="V20" s="116">
        <v>21.23</v>
      </c>
      <c r="W20">
        <v>21.23</v>
      </c>
      <c r="X20">
        <v>-19</v>
      </c>
      <c r="Y20">
        <v>-2</v>
      </c>
      <c r="Z20">
        <v>-15</v>
      </c>
      <c r="AA20">
        <v>-20</v>
      </c>
    </row>
    <row r="21" spans="7:27">
      <c r="G21" t="s">
        <v>63</v>
      </c>
      <c r="H21" s="115">
        <v>83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-20</v>
      </c>
      <c r="Q21" s="88">
        <v>-15</v>
      </c>
      <c r="R21" s="88">
        <v>0</v>
      </c>
      <c r="S21" s="116">
        <v>0</v>
      </c>
      <c r="U21" s="115">
        <v>-35</v>
      </c>
      <c r="V21" s="116">
        <v>83</v>
      </c>
      <c r="W21">
        <v>83</v>
      </c>
      <c r="X21">
        <v>0</v>
      </c>
      <c r="Y21">
        <v>0</v>
      </c>
      <c r="Z21">
        <v>-15</v>
      </c>
      <c r="AA21">
        <v>-20</v>
      </c>
    </row>
    <row r="22" spans="7:27">
      <c r="G22" t="s">
        <v>64</v>
      </c>
      <c r="H22" s="115">
        <v>37.64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-90</v>
      </c>
      <c r="Q22" s="88">
        <v>-15</v>
      </c>
      <c r="R22" s="88">
        <v>0</v>
      </c>
      <c r="S22" s="116">
        <v>0</v>
      </c>
      <c r="U22" s="115">
        <v>-105</v>
      </c>
      <c r="V22" s="116">
        <v>37.64</v>
      </c>
      <c r="W22">
        <v>37.64</v>
      </c>
      <c r="X22">
        <v>0</v>
      </c>
      <c r="Y22">
        <v>0</v>
      </c>
      <c r="Z22">
        <v>-15</v>
      </c>
      <c r="AA22">
        <v>-90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-45</v>
      </c>
      <c r="P23" s="88">
        <v>-40</v>
      </c>
      <c r="Q23" s="88">
        <v>-60</v>
      </c>
      <c r="R23" s="88">
        <v>0</v>
      </c>
      <c r="S23" s="116">
        <v>0</v>
      </c>
      <c r="U23" s="115">
        <v>-145</v>
      </c>
      <c r="V23" s="116">
        <v>0</v>
      </c>
      <c r="W23">
        <v>0</v>
      </c>
      <c r="X23">
        <v>-45</v>
      </c>
      <c r="Y23">
        <v>0</v>
      </c>
      <c r="Z23">
        <v>-60</v>
      </c>
      <c r="AA23">
        <v>-40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-16</v>
      </c>
      <c r="P24" s="88">
        <v>-30</v>
      </c>
      <c r="Q24" s="88">
        <v>-15</v>
      </c>
      <c r="R24" s="88">
        <v>0</v>
      </c>
      <c r="S24" s="116">
        <v>0</v>
      </c>
      <c r="U24" s="115">
        <v>-61</v>
      </c>
      <c r="V24" s="116">
        <v>0</v>
      </c>
      <c r="W24">
        <v>0</v>
      </c>
      <c r="X24">
        <v>-16</v>
      </c>
      <c r="Y24">
        <v>0</v>
      </c>
      <c r="Z24">
        <v>-15</v>
      </c>
      <c r="AA24">
        <v>-30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5.69</v>
      </c>
      <c r="M25" s="116">
        <v>0</v>
      </c>
      <c r="N25" s="115">
        <v>0</v>
      </c>
      <c r="O25" s="88">
        <v>-20</v>
      </c>
      <c r="P25" s="88">
        <v>-75</v>
      </c>
      <c r="Q25" s="88">
        <v>-15</v>
      </c>
      <c r="R25" s="88">
        <v>0</v>
      </c>
      <c r="S25" s="116">
        <v>0</v>
      </c>
      <c r="U25" s="115">
        <v>-110</v>
      </c>
      <c r="V25" s="116">
        <v>5.69</v>
      </c>
      <c r="W25">
        <v>0</v>
      </c>
      <c r="X25">
        <v>-20</v>
      </c>
      <c r="Y25">
        <v>5.69</v>
      </c>
      <c r="Z25">
        <v>-15</v>
      </c>
      <c r="AA25">
        <v>-75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-62</v>
      </c>
      <c r="O26" s="88">
        <v>-18</v>
      </c>
      <c r="P26" s="88">
        <v>-10</v>
      </c>
      <c r="Q26" s="88">
        <v>-15</v>
      </c>
      <c r="R26" s="88">
        <v>0</v>
      </c>
      <c r="S26" s="116">
        <v>0</v>
      </c>
      <c r="U26" s="115">
        <v>-105</v>
      </c>
      <c r="V26" s="116">
        <v>0</v>
      </c>
      <c r="W26">
        <v>-62</v>
      </c>
      <c r="X26">
        <v>-18</v>
      </c>
      <c r="Y26">
        <v>0</v>
      </c>
      <c r="Z26">
        <v>-15</v>
      </c>
      <c r="AA26">
        <v>-10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1.54</v>
      </c>
      <c r="M27" s="116">
        <v>0</v>
      </c>
      <c r="N27" s="115">
        <v>0</v>
      </c>
      <c r="O27" s="88">
        <v>-19</v>
      </c>
      <c r="P27" s="88">
        <v>-50</v>
      </c>
      <c r="Q27" s="88">
        <v>-70</v>
      </c>
      <c r="R27" s="88">
        <v>0</v>
      </c>
      <c r="S27" s="116">
        <v>0</v>
      </c>
      <c r="U27" s="115">
        <v>-139</v>
      </c>
      <c r="V27" s="116">
        <v>1.54</v>
      </c>
      <c r="W27">
        <v>0</v>
      </c>
      <c r="X27">
        <v>-19</v>
      </c>
      <c r="Y27">
        <v>1.54</v>
      </c>
      <c r="Z27">
        <v>-70</v>
      </c>
      <c r="AA27">
        <v>-50</v>
      </c>
    </row>
    <row r="28" spans="7:27">
      <c r="G28" t="s">
        <v>70</v>
      </c>
      <c r="H28" s="115">
        <v>0</v>
      </c>
      <c r="I28" s="88">
        <v>0</v>
      </c>
      <c r="J28" s="88">
        <v>19.3</v>
      </c>
      <c r="K28" s="88">
        <v>0</v>
      </c>
      <c r="L28" s="88">
        <v>2.2200000000000002</v>
      </c>
      <c r="M28" s="116">
        <v>0</v>
      </c>
      <c r="N28" s="115">
        <v>0</v>
      </c>
      <c r="O28" s="88">
        <v>-27</v>
      </c>
      <c r="P28" s="88">
        <v>0</v>
      </c>
      <c r="Q28" s="88">
        <v>-35</v>
      </c>
      <c r="R28" s="88">
        <v>0</v>
      </c>
      <c r="S28" s="116">
        <v>0</v>
      </c>
      <c r="U28" s="115">
        <v>-62</v>
      </c>
      <c r="V28" s="116">
        <v>21.52</v>
      </c>
      <c r="W28">
        <v>0</v>
      </c>
      <c r="X28">
        <v>-27</v>
      </c>
      <c r="Y28">
        <v>2.2200000000000002</v>
      </c>
      <c r="Z28">
        <v>-35</v>
      </c>
      <c r="AA28">
        <v>19.3</v>
      </c>
    </row>
    <row r="29" spans="7:27">
      <c r="G29" t="s">
        <v>71</v>
      </c>
      <c r="H29" s="115">
        <v>0</v>
      </c>
      <c r="I29" s="88">
        <v>0</v>
      </c>
      <c r="J29" s="88">
        <v>57.91</v>
      </c>
      <c r="K29" s="88">
        <v>0</v>
      </c>
      <c r="L29" s="88">
        <v>2.2200000000000002</v>
      </c>
      <c r="M29" s="116">
        <v>0</v>
      </c>
      <c r="N29" s="115">
        <v>0</v>
      </c>
      <c r="O29" s="88">
        <v>-22</v>
      </c>
      <c r="P29" s="88">
        <v>0</v>
      </c>
      <c r="Q29" s="88">
        <v>-30</v>
      </c>
      <c r="R29" s="88">
        <v>0</v>
      </c>
      <c r="S29" s="116">
        <v>0</v>
      </c>
      <c r="U29" s="115">
        <v>-52</v>
      </c>
      <c r="V29" s="116">
        <v>60.13</v>
      </c>
      <c r="W29">
        <v>0</v>
      </c>
      <c r="X29">
        <v>-22</v>
      </c>
      <c r="Y29">
        <v>2.2200000000000002</v>
      </c>
      <c r="Z29">
        <v>-30</v>
      </c>
      <c r="AA29">
        <v>57.91</v>
      </c>
    </row>
    <row r="30" spans="7:27">
      <c r="G30" t="s">
        <v>72</v>
      </c>
      <c r="H30" s="115">
        <v>13.51</v>
      </c>
      <c r="I30" s="88">
        <v>0</v>
      </c>
      <c r="J30" s="88">
        <v>38.61</v>
      </c>
      <c r="K30" s="88">
        <v>0</v>
      </c>
      <c r="L30" s="88">
        <v>2.7</v>
      </c>
      <c r="M30" s="116">
        <v>0</v>
      </c>
      <c r="N30" s="115">
        <v>0</v>
      </c>
      <c r="O30" s="88">
        <v>-65</v>
      </c>
      <c r="P30" s="88">
        <v>0</v>
      </c>
      <c r="Q30" s="88">
        <v>-20</v>
      </c>
      <c r="R30" s="88">
        <v>0</v>
      </c>
      <c r="S30" s="116">
        <v>0</v>
      </c>
      <c r="U30" s="115">
        <v>-85</v>
      </c>
      <c r="V30" s="116">
        <v>54.82</v>
      </c>
      <c r="W30">
        <v>13.51</v>
      </c>
      <c r="X30">
        <v>-65</v>
      </c>
      <c r="Y30">
        <v>2.7</v>
      </c>
      <c r="Z30">
        <v>-20</v>
      </c>
      <c r="AA30">
        <v>38.61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7.43</v>
      </c>
      <c r="M31" s="116">
        <v>0</v>
      </c>
      <c r="N31" s="115">
        <v>-57</v>
      </c>
      <c r="O31" s="88">
        <v>-30</v>
      </c>
      <c r="P31" s="88">
        <v>-70</v>
      </c>
      <c r="Q31" s="88">
        <v>-110</v>
      </c>
      <c r="R31" s="88">
        <v>0</v>
      </c>
      <c r="S31" s="116">
        <v>0</v>
      </c>
      <c r="U31" s="115">
        <v>-267</v>
      </c>
      <c r="V31" s="116">
        <v>7.43</v>
      </c>
      <c r="W31">
        <v>-57</v>
      </c>
      <c r="X31">
        <v>-30</v>
      </c>
      <c r="Y31">
        <v>7.43</v>
      </c>
      <c r="Z31">
        <v>-110</v>
      </c>
      <c r="AA31">
        <v>-70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1.93</v>
      </c>
      <c r="M32" s="116">
        <v>0</v>
      </c>
      <c r="N32" s="115">
        <v>-59</v>
      </c>
      <c r="O32" s="88">
        <v>-35</v>
      </c>
      <c r="P32" s="88">
        <v>-30</v>
      </c>
      <c r="Q32" s="88">
        <v>-55</v>
      </c>
      <c r="R32" s="88">
        <v>0</v>
      </c>
      <c r="S32" s="116">
        <v>0</v>
      </c>
      <c r="U32" s="115">
        <v>-179</v>
      </c>
      <c r="V32" s="116">
        <v>1.93</v>
      </c>
      <c r="W32">
        <v>-59</v>
      </c>
      <c r="X32">
        <v>-35</v>
      </c>
      <c r="Y32">
        <v>1.93</v>
      </c>
      <c r="Z32">
        <v>-55</v>
      </c>
      <c r="AA32">
        <v>-30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6.27</v>
      </c>
      <c r="M33" s="116">
        <v>0</v>
      </c>
      <c r="N33" s="115">
        <v>-61</v>
      </c>
      <c r="O33" s="88">
        <v>-50</v>
      </c>
      <c r="P33" s="88">
        <v>-75</v>
      </c>
      <c r="Q33" s="88">
        <v>-50</v>
      </c>
      <c r="R33" s="88">
        <v>0</v>
      </c>
      <c r="S33" s="116">
        <v>0</v>
      </c>
      <c r="U33" s="115">
        <v>-236</v>
      </c>
      <c r="V33" s="116">
        <v>6.27</v>
      </c>
      <c r="W33">
        <v>-61</v>
      </c>
      <c r="X33">
        <v>-50</v>
      </c>
      <c r="Y33">
        <v>6.27</v>
      </c>
      <c r="Z33">
        <v>-50</v>
      </c>
      <c r="AA33">
        <v>-75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6.27</v>
      </c>
      <c r="M34" s="116">
        <v>0</v>
      </c>
      <c r="N34" s="115">
        <v>-52</v>
      </c>
      <c r="O34" s="88">
        <v>-50</v>
      </c>
      <c r="P34" s="88">
        <v>-30</v>
      </c>
      <c r="Q34" s="88">
        <v>-40</v>
      </c>
      <c r="R34" s="88">
        <v>0</v>
      </c>
      <c r="S34" s="116">
        <v>0</v>
      </c>
      <c r="U34" s="115">
        <v>-172</v>
      </c>
      <c r="V34" s="116">
        <v>6.27</v>
      </c>
      <c r="W34">
        <v>-52</v>
      </c>
      <c r="X34">
        <v>-50</v>
      </c>
      <c r="Y34">
        <v>6.27</v>
      </c>
      <c r="Z34">
        <v>-40</v>
      </c>
      <c r="AA34">
        <v>-30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7.14</v>
      </c>
      <c r="M35" s="116">
        <v>0</v>
      </c>
      <c r="N35" s="115">
        <v>-114</v>
      </c>
      <c r="O35" s="88">
        <v>-50</v>
      </c>
      <c r="P35" s="88">
        <v>-90</v>
      </c>
      <c r="Q35" s="88">
        <v>-80</v>
      </c>
      <c r="R35" s="88">
        <v>0</v>
      </c>
      <c r="S35" s="116">
        <v>0</v>
      </c>
      <c r="U35" s="115">
        <v>-334</v>
      </c>
      <c r="V35" s="116">
        <v>7.14</v>
      </c>
      <c r="W35">
        <v>-114</v>
      </c>
      <c r="X35">
        <v>-50</v>
      </c>
      <c r="Y35">
        <v>7.14</v>
      </c>
      <c r="Z35">
        <v>-80</v>
      </c>
      <c r="AA35">
        <v>-90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10.62</v>
      </c>
      <c r="M36" s="116">
        <v>0</v>
      </c>
      <c r="N36" s="115">
        <v>-99</v>
      </c>
      <c r="O36" s="88">
        <v>-55</v>
      </c>
      <c r="P36" s="88">
        <v>-40</v>
      </c>
      <c r="Q36" s="88">
        <v>-10</v>
      </c>
      <c r="R36" s="88">
        <v>0</v>
      </c>
      <c r="S36" s="116">
        <v>0</v>
      </c>
      <c r="U36" s="115">
        <v>-204</v>
      </c>
      <c r="V36" s="116">
        <v>10.62</v>
      </c>
      <c r="W36">
        <v>-99</v>
      </c>
      <c r="X36">
        <v>-55</v>
      </c>
      <c r="Y36">
        <v>10.62</v>
      </c>
      <c r="Z36">
        <v>-10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9.65</v>
      </c>
      <c r="K37" s="88">
        <v>0</v>
      </c>
      <c r="L37" s="88">
        <v>17.37</v>
      </c>
      <c r="M37" s="116">
        <v>0</v>
      </c>
      <c r="N37" s="115">
        <v>-34</v>
      </c>
      <c r="O37" s="88">
        <v>-10</v>
      </c>
      <c r="P37" s="88">
        <v>0</v>
      </c>
      <c r="Q37" s="88">
        <v>0</v>
      </c>
      <c r="R37" s="88">
        <v>0</v>
      </c>
      <c r="S37" s="116">
        <v>0</v>
      </c>
      <c r="U37" s="115">
        <v>-44</v>
      </c>
      <c r="V37" s="116">
        <v>27.02</v>
      </c>
      <c r="W37">
        <v>-34</v>
      </c>
      <c r="X37">
        <v>-10</v>
      </c>
      <c r="Y37">
        <v>17.37</v>
      </c>
      <c r="Z37">
        <v>0</v>
      </c>
      <c r="AA37">
        <v>9.65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8.69</v>
      </c>
      <c r="M38" s="116">
        <v>0</v>
      </c>
      <c r="N38" s="115">
        <v>-39</v>
      </c>
      <c r="O38" s="88">
        <v>-25</v>
      </c>
      <c r="P38" s="88">
        <v>-70</v>
      </c>
      <c r="Q38" s="88">
        <v>0</v>
      </c>
      <c r="R38" s="88">
        <v>0</v>
      </c>
      <c r="S38" s="116">
        <v>0</v>
      </c>
      <c r="U38" s="115">
        <v>-134</v>
      </c>
      <c r="V38" s="116">
        <v>8.69</v>
      </c>
      <c r="W38">
        <v>-39</v>
      </c>
      <c r="X38">
        <v>-25</v>
      </c>
      <c r="Y38">
        <v>8.69</v>
      </c>
      <c r="Z38">
        <v>0</v>
      </c>
      <c r="AA38">
        <v>-70</v>
      </c>
    </row>
    <row r="39" spans="7:27">
      <c r="G39" t="s">
        <v>81</v>
      </c>
      <c r="H39" s="115">
        <v>40.53</v>
      </c>
      <c r="I39" s="88">
        <v>0</v>
      </c>
      <c r="J39" s="88">
        <v>0</v>
      </c>
      <c r="K39" s="88">
        <v>0</v>
      </c>
      <c r="L39" s="88">
        <v>12.55</v>
      </c>
      <c r="M39" s="116">
        <v>0</v>
      </c>
      <c r="N39" s="115">
        <v>0</v>
      </c>
      <c r="O39" s="88">
        <v>-40</v>
      </c>
      <c r="P39" s="88">
        <v>-100</v>
      </c>
      <c r="Q39" s="88">
        <v>-30</v>
      </c>
      <c r="R39" s="88">
        <v>0</v>
      </c>
      <c r="S39" s="116">
        <v>0</v>
      </c>
      <c r="U39" s="115">
        <v>-170</v>
      </c>
      <c r="V39" s="116">
        <v>53.08</v>
      </c>
      <c r="W39">
        <v>40.53</v>
      </c>
      <c r="X39">
        <v>-40</v>
      </c>
      <c r="Y39">
        <v>12.55</v>
      </c>
      <c r="Z39">
        <v>-30</v>
      </c>
      <c r="AA39">
        <v>-100</v>
      </c>
    </row>
    <row r="40" spans="7:27">
      <c r="G40" t="s">
        <v>82</v>
      </c>
      <c r="H40" s="115">
        <v>50.19</v>
      </c>
      <c r="I40" s="88">
        <v>0</v>
      </c>
      <c r="J40" s="88">
        <v>0</v>
      </c>
      <c r="K40" s="88">
        <v>0</v>
      </c>
      <c r="L40" s="88">
        <v>13.51</v>
      </c>
      <c r="M40" s="116">
        <v>0</v>
      </c>
      <c r="N40" s="115">
        <v>0</v>
      </c>
      <c r="O40" s="88">
        <v>-10</v>
      </c>
      <c r="P40" s="88">
        <v>-80</v>
      </c>
      <c r="Q40" s="88">
        <v>0</v>
      </c>
      <c r="R40" s="88">
        <v>0</v>
      </c>
      <c r="S40" s="116">
        <v>0</v>
      </c>
      <c r="U40" s="115">
        <v>-90</v>
      </c>
      <c r="V40" s="116">
        <v>63.7</v>
      </c>
      <c r="W40">
        <v>50.19</v>
      </c>
      <c r="X40">
        <v>-10</v>
      </c>
      <c r="Y40">
        <v>13.51</v>
      </c>
      <c r="Z40">
        <v>0</v>
      </c>
      <c r="AA40">
        <v>-80</v>
      </c>
    </row>
    <row r="41" spans="7:27">
      <c r="G41" t="s">
        <v>83</v>
      </c>
      <c r="H41" s="115">
        <v>97.48</v>
      </c>
      <c r="I41" s="88">
        <v>0</v>
      </c>
      <c r="J41" s="88">
        <v>0</v>
      </c>
      <c r="K41" s="88">
        <v>0</v>
      </c>
      <c r="L41" s="88">
        <v>13.51</v>
      </c>
      <c r="M41" s="116">
        <v>0</v>
      </c>
      <c r="N41" s="115">
        <v>0</v>
      </c>
      <c r="O41" s="88">
        <v>-85</v>
      </c>
      <c r="P41" s="88">
        <v>-25</v>
      </c>
      <c r="Q41" s="88">
        <v>0</v>
      </c>
      <c r="R41" s="88">
        <v>0</v>
      </c>
      <c r="S41" s="116">
        <v>0</v>
      </c>
      <c r="U41" s="115">
        <v>-110</v>
      </c>
      <c r="V41" s="116">
        <v>110.99</v>
      </c>
      <c r="W41">
        <v>97.48</v>
      </c>
      <c r="X41">
        <v>-85</v>
      </c>
      <c r="Y41">
        <v>13.51</v>
      </c>
      <c r="Z41">
        <v>0</v>
      </c>
      <c r="AA41">
        <v>-25</v>
      </c>
    </row>
    <row r="42" spans="7:27">
      <c r="G42" t="s">
        <v>84</v>
      </c>
      <c r="H42" s="115">
        <v>58.88</v>
      </c>
      <c r="I42" s="88">
        <v>0</v>
      </c>
      <c r="J42" s="88">
        <v>9.65</v>
      </c>
      <c r="K42" s="88">
        <v>0</v>
      </c>
      <c r="L42" s="88">
        <v>13.7</v>
      </c>
      <c r="M42" s="116">
        <v>0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82.23</v>
      </c>
      <c r="W42">
        <v>58.88</v>
      </c>
      <c r="X42">
        <v>-45</v>
      </c>
      <c r="Y42">
        <v>13.7</v>
      </c>
      <c r="Z42">
        <v>0</v>
      </c>
      <c r="AA42">
        <v>9.65</v>
      </c>
    </row>
    <row r="43" spans="7:27">
      <c r="G43" t="s">
        <v>85</v>
      </c>
      <c r="H43" s="115">
        <v>45.36</v>
      </c>
      <c r="I43" s="88">
        <v>0</v>
      </c>
      <c r="J43" s="88">
        <v>0</v>
      </c>
      <c r="K43" s="88">
        <v>0</v>
      </c>
      <c r="L43" s="88">
        <v>20.27</v>
      </c>
      <c r="M43" s="116">
        <v>0</v>
      </c>
      <c r="N43" s="115">
        <v>0</v>
      </c>
      <c r="O43" s="88">
        <v>-28</v>
      </c>
      <c r="P43" s="88">
        <v>-55</v>
      </c>
      <c r="Q43" s="88">
        <v>0</v>
      </c>
      <c r="R43" s="88">
        <v>0</v>
      </c>
      <c r="S43" s="116">
        <v>0</v>
      </c>
      <c r="U43" s="115">
        <v>-83</v>
      </c>
      <c r="V43" s="116">
        <v>65.63</v>
      </c>
      <c r="W43">
        <v>45.36</v>
      </c>
      <c r="X43">
        <v>-28</v>
      </c>
      <c r="Y43">
        <v>20.27</v>
      </c>
      <c r="Z43">
        <v>0</v>
      </c>
      <c r="AA43">
        <v>-55</v>
      </c>
    </row>
    <row r="44" spans="7:27">
      <c r="G44" t="s">
        <v>86</v>
      </c>
      <c r="H44" s="115">
        <v>29.92</v>
      </c>
      <c r="I44" s="88">
        <v>0</v>
      </c>
      <c r="J44" s="88">
        <v>19.3</v>
      </c>
      <c r="K44" s="88">
        <v>0</v>
      </c>
      <c r="L44" s="88">
        <v>11.97</v>
      </c>
      <c r="M44" s="116">
        <v>0</v>
      </c>
      <c r="N44" s="115">
        <v>0</v>
      </c>
      <c r="O44" s="88">
        <v>-30</v>
      </c>
      <c r="P44" s="88">
        <v>0</v>
      </c>
      <c r="Q44" s="88">
        <v>0</v>
      </c>
      <c r="R44" s="88">
        <v>0</v>
      </c>
      <c r="S44" s="116">
        <v>0</v>
      </c>
      <c r="U44" s="115">
        <v>-30</v>
      </c>
      <c r="V44" s="116">
        <v>61.19</v>
      </c>
      <c r="W44">
        <v>29.92</v>
      </c>
      <c r="X44">
        <v>-30</v>
      </c>
      <c r="Y44">
        <v>11.97</v>
      </c>
      <c r="Z44">
        <v>0</v>
      </c>
      <c r="AA44">
        <v>19.3</v>
      </c>
    </row>
    <row r="45" spans="7:27">
      <c r="G45" t="s">
        <v>87</v>
      </c>
      <c r="H45" s="115">
        <v>101.33</v>
      </c>
      <c r="I45" s="88">
        <v>0</v>
      </c>
      <c r="J45" s="88">
        <v>33.78</v>
      </c>
      <c r="K45" s="88">
        <v>0</v>
      </c>
      <c r="L45" s="88">
        <v>13.8</v>
      </c>
      <c r="M45" s="116">
        <v>0</v>
      </c>
      <c r="N45" s="115">
        <v>0</v>
      </c>
      <c r="O45" s="88">
        <v>-30</v>
      </c>
      <c r="P45" s="88">
        <v>0</v>
      </c>
      <c r="Q45" s="88">
        <v>0</v>
      </c>
      <c r="R45" s="88">
        <v>0</v>
      </c>
      <c r="S45" s="116">
        <v>0</v>
      </c>
      <c r="U45" s="115">
        <v>-30</v>
      </c>
      <c r="V45" s="116">
        <v>148.91</v>
      </c>
      <c r="W45">
        <v>101.33</v>
      </c>
      <c r="X45">
        <v>-30</v>
      </c>
      <c r="Y45">
        <v>13.8</v>
      </c>
      <c r="Z45">
        <v>0</v>
      </c>
      <c r="AA45">
        <v>33.78</v>
      </c>
    </row>
    <row r="46" spans="7:27">
      <c r="G46" t="s">
        <v>88</v>
      </c>
      <c r="H46" s="115">
        <v>103.27</v>
      </c>
      <c r="I46" s="88">
        <v>0</v>
      </c>
      <c r="J46" s="88">
        <v>38.6</v>
      </c>
      <c r="K46" s="88">
        <v>0</v>
      </c>
      <c r="L46" s="88">
        <v>13.8</v>
      </c>
      <c r="M46" s="116">
        <v>0</v>
      </c>
      <c r="N46" s="115">
        <v>0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-30</v>
      </c>
      <c r="V46" s="116">
        <v>155.66999999999999</v>
      </c>
      <c r="W46">
        <v>103.27</v>
      </c>
      <c r="X46">
        <v>-30</v>
      </c>
      <c r="Y46">
        <v>13.8</v>
      </c>
      <c r="Z46">
        <v>0</v>
      </c>
      <c r="AA46">
        <v>38.6</v>
      </c>
    </row>
    <row r="47" spans="7:27">
      <c r="G47" t="s">
        <v>89</v>
      </c>
      <c r="H47" s="115">
        <v>12.55</v>
      </c>
      <c r="I47" s="88">
        <v>0</v>
      </c>
      <c r="J47" s="88">
        <v>0</v>
      </c>
      <c r="K47" s="88">
        <v>0</v>
      </c>
      <c r="L47" s="88">
        <v>13.99</v>
      </c>
      <c r="M47" s="116">
        <v>0</v>
      </c>
      <c r="N47" s="115">
        <v>0</v>
      </c>
      <c r="O47" s="88">
        <v>-25</v>
      </c>
      <c r="P47" s="88">
        <v>-50</v>
      </c>
      <c r="Q47" s="88">
        <v>0</v>
      </c>
      <c r="R47" s="88">
        <v>0</v>
      </c>
      <c r="S47" s="116">
        <v>0</v>
      </c>
      <c r="U47" s="115">
        <v>-75</v>
      </c>
      <c r="V47" s="116">
        <v>26.54</v>
      </c>
      <c r="W47">
        <v>12.55</v>
      </c>
      <c r="X47">
        <v>-25</v>
      </c>
      <c r="Y47">
        <v>13.99</v>
      </c>
      <c r="Z47">
        <v>0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14.19</v>
      </c>
      <c r="M48" s="116">
        <v>0</v>
      </c>
      <c r="N48" s="115">
        <v>0</v>
      </c>
      <c r="O48" s="88">
        <v>-70</v>
      </c>
      <c r="P48" s="88">
        <v>-20</v>
      </c>
      <c r="Q48" s="88">
        <v>0</v>
      </c>
      <c r="R48" s="88">
        <v>0</v>
      </c>
      <c r="S48" s="116">
        <v>0</v>
      </c>
      <c r="U48" s="115">
        <v>-90</v>
      </c>
      <c r="V48" s="116">
        <v>14.19</v>
      </c>
      <c r="W48">
        <v>0</v>
      </c>
      <c r="X48">
        <v>-70</v>
      </c>
      <c r="Y48">
        <v>14.19</v>
      </c>
      <c r="Z48">
        <v>0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22.2</v>
      </c>
      <c r="M49" s="116">
        <v>0</v>
      </c>
      <c r="N49" s="115">
        <v>-108</v>
      </c>
      <c r="O49" s="88">
        <v>0</v>
      </c>
      <c r="P49" s="88">
        <v>-60</v>
      </c>
      <c r="Q49" s="88">
        <v>0</v>
      </c>
      <c r="R49" s="88">
        <v>0</v>
      </c>
      <c r="S49" s="116">
        <v>0</v>
      </c>
      <c r="U49" s="115">
        <v>-168</v>
      </c>
      <c r="V49" s="116">
        <v>22.2</v>
      </c>
      <c r="W49">
        <v>-108</v>
      </c>
      <c r="X49">
        <v>0</v>
      </c>
      <c r="Y49">
        <v>22.2</v>
      </c>
      <c r="Z49">
        <v>0</v>
      </c>
      <c r="AA49">
        <v>-60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14.48</v>
      </c>
      <c r="M50" s="116">
        <v>0</v>
      </c>
      <c r="N50" s="115">
        <v>-99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>
        <v>-139</v>
      </c>
      <c r="V50" s="116">
        <v>14.48</v>
      </c>
      <c r="W50">
        <v>-99</v>
      </c>
      <c r="X50">
        <v>0</v>
      </c>
      <c r="Y50">
        <v>14.48</v>
      </c>
      <c r="Z50">
        <v>0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18.34</v>
      </c>
      <c r="M51" s="116">
        <v>0</v>
      </c>
      <c r="N51" s="115">
        <v>-43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-108</v>
      </c>
      <c r="V51" s="116">
        <v>18.34</v>
      </c>
      <c r="W51">
        <v>-43</v>
      </c>
      <c r="X51">
        <v>0</v>
      </c>
      <c r="Y51">
        <v>18.34</v>
      </c>
      <c r="Z51">
        <v>0</v>
      </c>
      <c r="AA51">
        <v>-65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9.65</v>
      </c>
      <c r="L52" s="88">
        <v>18.34</v>
      </c>
      <c r="M52" s="116">
        <v>0</v>
      </c>
      <c r="N52" s="115">
        <v>-67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-87</v>
      </c>
      <c r="V52" s="116">
        <v>27.99</v>
      </c>
      <c r="W52">
        <v>-67</v>
      </c>
      <c r="X52">
        <v>0</v>
      </c>
      <c r="Y52">
        <v>18.34</v>
      </c>
      <c r="Z52">
        <v>9.65</v>
      </c>
      <c r="AA52">
        <v>-20</v>
      </c>
    </row>
    <row r="53" spans="7:27">
      <c r="G53" t="s">
        <v>95</v>
      </c>
      <c r="H53" s="115">
        <v>0</v>
      </c>
      <c r="I53" s="88">
        <v>14.48</v>
      </c>
      <c r="J53" s="88">
        <v>9.65</v>
      </c>
      <c r="K53" s="88">
        <v>9.65</v>
      </c>
      <c r="L53" s="88">
        <v>18.34</v>
      </c>
      <c r="M53" s="116">
        <v>0</v>
      </c>
      <c r="N53" s="115">
        <v>-35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-35</v>
      </c>
      <c r="V53" s="116">
        <v>52.12</v>
      </c>
      <c r="W53">
        <v>-35</v>
      </c>
      <c r="X53">
        <v>14.48</v>
      </c>
      <c r="Y53">
        <v>18.34</v>
      </c>
      <c r="Z53">
        <v>9.65</v>
      </c>
      <c r="AA53">
        <v>9.65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9.65</v>
      </c>
      <c r="L54" s="88">
        <v>18.34</v>
      </c>
      <c r="M54" s="116">
        <v>0</v>
      </c>
      <c r="N54" s="115">
        <v>-10</v>
      </c>
      <c r="O54" s="88">
        <v>0</v>
      </c>
      <c r="P54" s="88">
        <v>-40</v>
      </c>
      <c r="Q54" s="88">
        <v>0</v>
      </c>
      <c r="R54" s="88">
        <v>0</v>
      </c>
      <c r="S54" s="116">
        <v>0</v>
      </c>
      <c r="U54" s="115">
        <v>-50</v>
      </c>
      <c r="V54" s="116">
        <v>27.99</v>
      </c>
      <c r="W54">
        <v>-10</v>
      </c>
      <c r="X54">
        <v>0</v>
      </c>
      <c r="Y54">
        <v>18.34</v>
      </c>
      <c r="Z54">
        <v>9.65</v>
      </c>
      <c r="AA54">
        <v>-40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23.36</v>
      </c>
      <c r="M55" s="116">
        <v>0</v>
      </c>
      <c r="N55" s="115">
        <v>-13</v>
      </c>
      <c r="O55" s="88">
        <v>-8</v>
      </c>
      <c r="P55" s="88">
        <v>-60</v>
      </c>
      <c r="Q55" s="88">
        <v>0</v>
      </c>
      <c r="R55" s="88">
        <v>0</v>
      </c>
      <c r="S55" s="116">
        <v>0</v>
      </c>
      <c r="U55" s="115">
        <v>-81</v>
      </c>
      <c r="V55" s="116">
        <v>23.36</v>
      </c>
      <c r="W55">
        <v>-13</v>
      </c>
      <c r="X55">
        <v>-8</v>
      </c>
      <c r="Y55">
        <v>23.36</v>
      </c>
      <c r="Z55">
        <v>0</v>
      </c>
      <c r="AA55">
        <v>-60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9.65</v>
      </c>
      <c r="L56" s="88">
        <v>15.93</v>
      </c>
      <c r="M56" s="116">
        <v>0</v>
      </c>
      <c r="N56" s="115">
        <v>0</v>
      </c>
      <c r="O56" s="88">
        <v>-12</v>
      </c>
      <c r="P56" s="88">
        <v>-40</v>
      </c>
      <c r="Q56" s="88">
        <v>0</v>
      </c>
      <c r="R56" s="88">
        <v>0</v>
      </c>
      <c r="S56" s="116">
        <v>0</v>
      </c>
      <c r="U56" s="115">
        <v>-52</v>
      </c>
      <c r="V56" s="116">
        <v>25.58</v>
      </c>
      <c r="W56">
        <v>0</v>
      </c>
      <c r="X56">
        <v>-12</v>
      </c>
      <c r="Y56">
        <v>15.93</v>
      </c>
      <c r="Z56">
        <v>9.65</v>
      </c>
      <c r="AA56">
        <v>-40</v>
      </c>
    </row>
    <row r="57" spans="7:27">
      <c r="G57" t="s">
        <v>99</v>
      </c>
      <c r="H57" s="115">
        <v>48.25</v>
      </c>
      <c r="I57" s="88">
        <v>14.48</v>
      </c>
      <c r="J57" s="88">
        <v>0</v>
      </c>
      <c r="K57" s="88">
        <v>0</v>
      </c>
      <c r="L57" s="88">
        <v>17.37</v>
      </c>
      <c r="M57" s="116">
        <v>0</v>
      </c>
      <c r="N57" s="115">
        <v>0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-20</v>
      </c>
      <c r="V57" s="116">
        <v>80.099999999999994</v>
      </c>
      <c r="W57">
        <v>48.25</v>
      </c>
      <c r="X57">
        <v>14.48</v>
      </c>
      <c r="Y57">
        <v>17.37</v>
      </c>
      <c r="Z57">
        <v>0</v>
      </c>
      <c r="AA57">
        <v>-20</v>
      </c>
    </row>
    <row r="58" spans="7:27">
      <c r="G58" t="s">
        <v>100</v>
      </c>
      <c r="H58" s="115">
        <v>48.26</v>
      </c>
      <c r="I58" s="88">
        <v>9.65</v>
      </c>
      <c r="J58" s="88">
        <v>77.209999999999994</v>
      </c>
      <c r="K58" s="88">
        <v>0</v>
      </c>
      <c r="L58" s="88">
        <v>17.37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152.49</v>
      </c>
      <c r="W58">
        <v>48.26</v>
      </c>
      <c r="X58">
        <v>9.65</v>
      </c>
      <c r="Y58">
        <v>17.37</v>
      </c>
      <c r="Z58">
        <v>0</v>
      </c>
      <c r="AA58">
        <v>77.209999999999994</v>
      </c>
    </row>
    <row r="59" spans="7:27">
      <c r="G59" t="s">
        <v>101</v>
      </c>
      <c r="H59" s="115">
        <v>101.21</v>
      </c>
      <c r="I59" s="88">
        <v>0</v>
      </c>
      <c r="J59" s="88">
        <v>57.91</v>
      </c>
      <c r="K59" s="88">
        <v>0</v>
      </c>
      <c r="L59" s="88">
        <v>17.37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176.49</v>
      </c>
      <c r="W59">
        <v>101.21</v>
      </c>
      <c r="X59">
        <v>0</v>
      </c>
      <c r="Y59">
        <v>17.37</v>
      </c>
      <c r="Z59">
        <v>0</v>
      </c>
      <c r="AA59">
        <v>57.91</v>
      </c>
    </row>
    <row r="60" spans="7:27">
      <c r="G60" t="s">
        <v>102</v>
      </c>
      <c r="H60" s="115">
        <v>75.89</v>
      </c>
      <c r="I60" s="88">
        <v>0</v>
      </c>
      <c r="J60" s="88">
        <v>82.03</v>
      </c>
      <c r="K60" s="88">
        <v>0</v>
      </c>
      <c r="L60" s="88">
        <v>17.37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175.29</v>
      </c>
      <c r="W60">
        <v>75.89</v>
      </c>
      <c r="X60">
        <v>0</v>
      </c>
      <c r="Y60">
        <v>17.37</v>
      </c>
      <c r="Z60">
        <v>0</v>
      </c>
      <c r="AA60">
        <v>82.03</v>
      </c>
    </row>
    <row r="61" spans="7:27">
      <c r="G61" t="s">
        <v>103</v>
      </c>
      <c r="H61" s="115">
        <v>113.5</v>
      </c>
      <c r="I61" s="88">
        <v>9.65</v>
      </c>
      <c r="J61" s="88">
        <v>14.48</v>
      </c>
      <c r="K61" s="88">
        <v>9.65</v>
      </c>
      <c r="L61" s="88">
        <v>23.84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171.12</v>
      </c>
      <c r="W61">
        <v>113.5</v>
      </c>
      <c r="X61">
        <v>9.65</v>
      </c>
      <c r="Y61">
        <v>23.84</v>
      </c>
      <c r="Z61">
        <v>9.65</v>
      </c>
      <c r="AA61">
        <v>14.48</v>
      </c>
    </row>
    <row r="62" spans="7:27">
      <c r="G62" t="s">
        <v>104</v>
      </c>
      <c r="H62" s="115">
        <v>151.54</v>
      </c>
      <c r="I62" s="88">
        <v>19.3</v>
      </c>
      <c r="J62" s="88">
        <v>14.48</v>
      </c>
      <c r="K62" s="88">
        <v>0</v>
      </c>
      <c r="L62" s="88">
        <v>16.41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201.73</v>
      </c>
      <c r="W62">
        <v>151.54</v>
      </c>
      <c r="X62">
        <v>19.3</v>
      </c>
      <c r="Y62">
        <v>16.41</v>
      </c>
      <c r="Z62">
        <v>0</v>
      </c>
      <c r="AA62">
        <v>14.48</v>
      </c>
    </row>
    <row r="63" spans="7:27">
      <c r="G63" t="s">
        <v>105</v>
      </c>
      <c r="H63" s="115">
        <v>138.65</v>
      </c>
      <c r="I63" s="88">
        <v>7.72</v>
      </c>
      <c r="J63" s="88">
        <v>9.65</v>
      </c>
      <c r="K63" s="88">
        <v>0</v>
      </c>
      <c r="L63" s="88">
        <v>19.3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175.32</v>
      </c>
      <c r="W63">
        <v>138.65</v>
      </c>
      <c r="X63">
        <v>7.72</v>
      </c>
      <c r="Y63">
        <v>19.3</v>
      </c>
      <c r="Z63">
        <v>0</v>
      </c>
      <c r="AA63">
        <v>9.65</v>
      </c>
    </row>
    <row r="64" spans="7:27">
      <c r="G64" t="s">
        <v>106</v>
      </c>
      <c r="H64" s="115">
        <v>144.77000000000001</v>
      </c>
      <c r="I64" s="88">
        <v>28.95</v>
      </c>
      <c r="J64" s="88">
        <v>53.08</v>
      </c>
      <c r="K64" s="88">
        <v>9.65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236.45</v>
      </c>
      <c r="W64">
        <v>144.77000000000001</v>
      </c>
      <c r="X64">
        <v>28.95</v>
      </c>
      <c r="Y64">
        <v>0</v>
      </c>
      <c r="Z64">
        <v>9.65</v>
      </c>
      <c r="AA64">
        <v>53.08</v>
      </c>
    </row>
    <row r="65" spans="7:27">
      <c r="G65" t="s">
        <v>107</v>
      </c>
      <c r="H65" s="115">
        <v>120.42</v>
      </c>
      <c r="I65" s="88">
        <v>38.6</v>
      </c>
      <c r="J65" s="88">
        <v>9.65</v>
      </c>
      <c r="K65" s="88">
        <v>0</v>
      </c>
      <c r="L65" s="88">
        <v>19.3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187.97</v>
      </c>
      <c r="W65">
        <v>120.42</v>
      </c>
      <c r="X65">
        <v>38.6</v>
      </c>
      <c r="Y65">
        <v>19.3</v>
      </c>
      <c r="Z65">
        <v>0</v>
      </c>
      <c r="AA65">
        <v>9.65</v>
      </c>
    </row>
    <row r="66" spans="7:27">
      <c r="G66" t="s">
        <v>108</v>
      </c>
      <c r="H66" s="115">
        <v>139.41999999999999</v>
      </c>
      <c r="I66" s="88">
        <v>38.6</v>
      </c>
      <c r="J66" s="88">
        <v>43.43</v>
      </c>
      <c r="K66" s="88">
        <v>0</v>
      </c>
      <c r="L66" s="88">
        <v>19.3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240.75</v>
      </c>
      <c r="W66">
        <v>139.41999999999999</v>
      </c>
      <c r="X66">
        <v>38.6</v>
      </c>
      <c r="Y66">
        <v>19.3</v>
      </c>
      <c r="Z66">
        <v>0</v>
      </c>
      <c r="AA66">
        <v>43.43</v>
      </c>
    </row>
    <row r="67" spans="7:27">
      <c r="G67" t="s">
        <v>109</v>
      </c>
      <c r="H67" s="115">
        <v>148.57</v>
      </c>
      <c r="I67" s="88">
        <v>77.209999999999994</v>
      </c>
      <c r="J67" s="88">
        <v>110.99</v>
      </c>
      <c r="K67" s="88">
        <v>0</v>
      </c>
      <c r="L67" s="88">
        <v>25.67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362.44</v>
      </c>
      <c r="W67">
        <v>148.57</v>
      </c>
      <c r="X67">
        <v>77.209999999999994</v>
      </c>
      <c r="Y67">
        <v>25.67</v>
      </c>
      <c r="Z67">
        <v>0</v>
      </c>
      <c r="AA67">
        <v>110.99</v>
      </c>
    </row>
    <row r="68" spans="7:27">
      <c r="G68" t="s">
        <v>110</v>
      </c>
      <c r="H68" s="115">
        <v>197.21</v>
      </c>
      <c r="I68" s="88">
        <v>57.91</v>
      </c>
      <c r="J68" s="88">
        <v>106.16</v>
      </c>
      <c r="K68" s="88">
        <v>0</v>
      </c>
      <c r="L68" s="88">
        <v>16.41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377.69</v>
      </c>
      <c r="W68">
        <v>197.21</v>
      </c>
      <c r="X68">
        <v>57.91</v>
      </c>
      <c r="Y68">
        <v>16.41</v>
      </c>
      <c r="Z68">
        <v>0</v>
      </c>
      <c r="AA68">
        <v>106.16</v>
      </c>
    </row>
    <row r="69" spans="7:27">
      <c r="G69" t="s">
        <v>111</v>
      </c>
      <c r="H69" s="115">
        <v>162.13999999999999</v>
      </c>
      <c r="I69" s="88">
        <v>72.38</v>
      </c>
      <c r="J69" s="88">
        <v>125.46</v>
      </c>
      <c r="K69" s="88">
        <v>9.65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369.63</v>
      </c>
      <c r="W69">
        <v>162.13999999999999</v>
      </c>
      <c r="X69">
        <v>72.38</v>
      </c>
      <c r="Y69">
        <v>0</v>
      </c>
      <c r="Z69">
        <v>9.65</v>
      </c>
      <c r="AA69">
        <v>125.46</v>
      </c>
    </row>
    <row r="70" spans="7:27">
      <c r="G70" t="s">
        <v>112</v>
      </c>
      <c r="H70" s="115">
        <v>132.30000000000001</v>
      </c>
      <c r="I70" s="88">
        <v>67.56</v>
      </c>
      <c r="J70" s="88">
        <v>125.46</v>
      </c>
      <c r="K70" s="88">
        <v>0</v>
      </c>
      <c r="L70" s="88">
        <v>17.37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342.69</v>
      </c>
      <c r="W70">
        <v>132.30000000000001</v>
      </c>
      <c r="X70">
        <v>67.56</v>
      </c>
      <c r="Y70">
        <v>17.37</v>
      </c>
      <c r="Z70">
        <v>0</v>
      </c>
      <c r="AA70">
        <v>125.46</v>
      </c>
    </row>
    <row r="71" spans="7:27">
      <c r="G71" t="s">
        <v>113</v>
      </c>
      <c r="H71" s="115">
        <v>217.4</v>
      </c>
      <c r="I71" s="88">
        <v>62.73</v>
      </c>
      <c r="J71" s="88">
        <v>33.78</v>
      </c>
      <c r="K71" s="88">
        <v>0</v>
      </c>
      <c r="L71" s="88">
        <v>16.41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330.32</v>
      </c>
      <c r="W71">
        <v>217.4</v>
      </c>
      <c r="X71">
        <v>62.73</v>
      </c>
      <c r="Y71">
        <v>16.41</v>
      </c>
      <c r="Z71">
        <v>0</v>
      </c>
      <c r="AA71">
        <v>33.78</v>
      </c>
    </row>
    <row r="72" spans="7:27">
      <c r="G72" t="s">
        <v>114</v>
      </c>
      <c r="H72" s="115">
        <v>209.12</v>
      </c>
      <c r="I72" s="88">
        <v>101.34</v>
      </c>
      <c r="J72" s="88">
        <v>86.86</v>
      </c>
      <c r="K72" s="88">
        <v>9.65</v>
      </c>
      <c r="L72" s="88">
        <v>15.44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422.41</v>
      </c>
      <c r="W72">
        <v>209.12</v>
      </c>
      <c r="X72">
        <v>101.34</v>
      </c>
      <c r="Y72">
        <v>15.44</v>
      </c>
      <c r="Z72">
        <v>9.65</v>
      </c>
      <c r="AA72">
        <v>86.86</v>
      </c>
    </row>
    <row r="73" spans="7:27">
      <c r="G73" t="s">
        <v>115</v>
      </c>
      <c r="H73" s="115">
        <v>85.09</v>
      </c>
      <c r="I73" s="88">
        <v>62.73</v>
      </c>
      <c r="J73" s="88">
        <v>0</v>
      </c>
      <c r="K73" s="88">
        <v>0</v>
      </c>
      <c r="L73" s="88">
        <v>20.85</v>
      </c>
      <c r="M73" s="116">
        <v>0</v>
      </c>
      <c r="N73" s="115">
        <v>0</v>
      </c>
      <c r="O73" s="88">
        <v>0</v>
      </c>
      <c r="P73" s="88">
        <v>-60</v>
      </c>
      <c r="Q73" s="88">
        <v>0</v>
      </c>
      <c r="R73" s="88">
        <v>0</v>
      </c>
      <c r="S73" s="116">
        <v>0</v>
      </c>
      <c r="U73" s="115">
        <v>-60</v>
      </c>
      <c r="V73" s="116">
        <v>168.67</v>
      </c>
      <c r="W73">
        <v>85.09</v>
      </c>
      <c r="X73">
        <v>62.73</v>
      </c>
      <c r="Y73">
        <v>20.85</v>
      </c>
      <c r="Z73">
        <v>0</v>
      </c>
      <c r="AA73">
        <v>-60</v>
      </c>
    </row>
    <row r="74" spans="7:27">
      <c r="G74" t="s">
        <v>116</v>
      </c>
      <c r="H74" s="115">
        <v>103.92</v>
      </c>
      <c r="I74" s="88">
        <v>67.56</v>
      </c>
      <c r="J74" s="88">
        <v>0</v>
      </c>
      <c r="K74" s="88">
        <v>0</v>
      </c>
      <c r="L74" s="88">
        <v>10.62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182.1</v>
      </c>
      <c r="W74">
        <v>103.92</v>
      </c>
      <c r="X74">
        <v>67.56</v>
      </c>
      <c r="Y74">
        <v>10.62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38.61</v>
      </c>
      <c r="J75" s="88">
        <v>0</v>
      </c>
      <c r="K75" s="88">
        <v>0</v>
      </c>
      <c r="L75" s="88">
        <v>11.58</v>
      </c>
      <c r="M75" s="116">
        <v>0</v>
      </c>
      <c r="N75" s="115">
        <v>0</v>
      </c>
      <c r="O75" s="88">
        <v>0</v>
      </c>
      <c r="P75" s="88">
        <v>-105</v>
      </c>
      <c r="Q75" s="88">
        <v>0</v>
      </c>
      <c r="R75" s="88">
        <v>0</v>
      </c>
      <c r="S75" s="116">
        <v>0</v>
      </c>
      <c r="U75" s="115">
        <v>-105</v>
      </c>
      <c r="V75" s="116">
        <v>50.19</v>
      </c>
      <c r="W75">
        <v>0</v>
      </c>
      <c r="X75">
        <v>38.61</v>
      </c>
      <c r="Y75">
        <v>11.58</v>
      </c>
      <c r="Z75">
        <v>0</v>
      </c>
      <c r="AA75">
        <v>-105</v>
      </c>
    </row>
    <row r="76" spans="7:27">
      <c r="G76" t="s">
        <v>118</v>
      </c>
      <c r="H76" s="115">
        <v>27.39</v>
      </c>
      <c r="I76" s="88">
        <v>43.43</v>
      </c>
      <c r="J76" s="88">
        <v>0</v>
      </c>
      <c r="K76" s="88">
        <v>9.65</v>
      </c>
      <c r="L76" s="88">
        <v>10.62</v>
      </c>
      <c r="M76" s="116">
        <v>0</v>
      </c>
      <c r="N76" s="115">
        <v>0</v>
      </c>
      <c r="O76" s="88">
        <v>0</v>
      </c>
      <c r="P76" s="88">
        <v>-25</v>
      </c>
      <c r="Q76" s="88">
        <v>0</v>
      </c>
      <c r="R76" s="88">
        <v>0</v>
      </c>
      <c r="S76" s="116">
        <v>0</v>
      </c>
      <c r="U76" s="115">
        <v>-25</v>
      </c>
      <c r="V76" s="116">
        <v>91.09</v>
      </c>
      <c r="W76">
        <v>27.39</v>
      </c>
      <c r="X76">
        <v>43.43</v>
      </c>
      <c r="Y76">
        <v>10.62</v>
      </c>
      <c r="Z76">
        <v>9.65</v>
      </c>
      <c r="AA76">
        <v>-25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-51</v>
      </c>
      <c r="O77" s="88">
        <v>0</v>
      </c>
      <c r="P77" s="88">
        <v>-50</v>
      </c>
      <c r="Q77" s="88">
        <v>0</v>
      </c>
      <c r="R77" s="88">
        <v>0</v>
      </c>
      <c r="S77" s="116">
        <v>0</v>
      </c>
      <c r="U77" s="115">
        <v>-101</v>
      </c>
      <c r="V77" s="116">
        <v>0</v>
      </c>
      <c r="W77">
        <v>-51</v>
      </c>
      <c r="X77">
        <v>0</v>
      </c>
      <c r="Y77">
        <v>0</v>
      </c>
      <c r="Z77">
        <v>0</v>
      </c>
      <c r="AA77">
        <v>-50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-78</v>
      </c>
      <c r="O78" s="88">
        <v>0</v>
      </c>
      <c r="P78" s="88">
        <v>-50</v>
      </c>
      <c r="Q78" s="88">
        <v>0</v>
      </c>
      <c r="R78" s="88">
        <v>0</v>
      </c>
      <c r="S78" s="116">
        <v>0</v>
      </c>
      <c r="U78" s="115">
        <v>-128</v>
      </c>
      <c r="V78" s="116">
        <v>0</v>
      </c>
      <c r="W78">
        <v>-78</v>
      </c>
      <c r="X78">
        <v>0</v>
      </c>
      <c r="Y78">
        <v>0</v>
      </c>
      <c r="Z78">
        <v>0</v>
      </c>
      <c r="AA78">
        <v>-50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13.03</v>
      </c>
      <c r="M79" s="116">
        <v>0</v>
      </c>
      <c r="N79" s="115">
        <v>-153</v>
      </c>
      <c r="O79" s="88">
        <v>0</v>
      </c>
      <c r="P79" s="88">
        <v>-40</v>
      </c>
      <c r="Q79" s="88">
        <v>-10</v>
      </c>
      <c r="R79" s="88">
        <v>0</v>
      </c>
      <c r="S79" s="116">
        <v>0</v>
      </c>
      <c r="U79" s="115">
        <v>-203</v>
      </c>
      <c r="V79" s="116">
        <v>13.03</v>
      </c>
      <c r="W79">
        <v>-153</v>
      </c>
      <c r="X79">
        <v>0</v>
      </c>
      <c r="Y79">
        <v>13.03</v>
      </c>
      <c r="Z79">
        <v>-10</v>
      </c>
      <c r="AA79">
        <v>-40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-106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-106</v>
      </c>
      <c r="V80" s="116">
        <v>0</v>
      </c>
      <c r="W80">
        <v>-106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14.48</v>
      </c>
      <c r="K81" s="88">
        <v>0</v>
      </c>
      <c r="L81" s="88">
        <v>0</v>
      </c>
      <c r="M81" s="116">
        <v>0</v>
      </c>
      <c r="N81" s="115">
        <v>-70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-100</v>
      </c>
      <c r="V81" s="116">
        <v>14.48</v>
      </c>
      <c r="W81">
        <v>-70</v>
      </c>
      <c r="X81">
        <v>-30</v>
      </c>
      <c r="Y81">
        <v>0</v>
      </c>
      <c r="Z81">
        <v>0</v>
      </c>
      <c r="AA81">
        <v>14.48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9.65</v>
      </c>
      <c r="L82" s="88">
        <v>0</v>
      </c>
      <c r="M82" s="116">
        <v>0</v>
      </c>
      <c r="N82" s="115">
        <v>-84</v>
      </c>
      <c r="O82" s="88">
        <v>-35</v>
      </c>
      <c r="P82" s="88">
        <v>-60</v>
      </c>
      <c r="Q82" s="88">
        <v>0</v>
      </c>
      <c r="R82" s="88">
        <v>0</v>
      </c>
      <c r="S82" s="116">
        <v>0</v>
      </c>
      <c r="U82" s="115">
        <v>-179</v>
      </c>
      <c r="V82" s="116">
        <v>9.65</v>
      </c>
      <c r="W82">
        <v>-84</v>
      </c>
      <c r="X82">
        <v>-35</v>
      </c>
      <c r="Y82">
        <v>0</v>
      </c>
      <c r="Z82">
        <v>9.65</v>
      </c>
      <c r="AA82">
        <v>-60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-9</v>
      </c>
      <c r="O83" s="88">
        <v>-55</v>
      </c>
      <c r="P83" s="88">
        <v>-40</v>
      </c>
      <c r="Q83" s="88">
        <v>0</v>
      </c>
      <c r="R83" s="88">
        <v>0</v>
      </c>
      <c r="S83" s="116">
        <v>0</v>
      </c>
      <c r="U83" s="115">
        <v>-104</v>
      </c>
      <c r="V83" s="116">
        <v>0</v>
      </c>
      <c r="W83">
        <v>-9</v>
      </c>
      <c r="X83">
        <v>-55</v>
      </c>
      <c r="Y83">
        <v>0</v>
      </c>
      <c r="Z83">
        <v>0</v>
      </c>
      <c r="AA83">
        <v>-40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-41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-106</v>
      </c>
      <c r="V84" s="116">
        <v>0</v>
      </c>
      <c r="W84">
        <v>-41</v>
      </c>
      <c r="X84">
        <v>-65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8.69</v>
      </c>
      <c r="M85" s="116">
        <v>0</v>
      </c>
      <c r="N85" s="115">
        <v>-66</v>
      </c>
      <c r="O85" s="88">
        <v>-85</v>
      </c>
      <c r="P85" s="88">
        <v>0</v>
      </c>
      <c r="Q85" s="88">
        <v>0</v>
      </c>
      <c r="R85" s="88">
        <v>0</v>
      </c>
      <c r="S85" s="116">
        <v>0</v>
      </c>
      <c r="U85" s="115">
        <v>-151</v>
      </c>
      <c r="V85" s="116">
        <v>8.69</v>
      </c>
      <c r="W85">
        <v>-66</v>
      </c>
      <c r="X85">
        <v>-85</v>
      </c>
      <c r="Y85">
        <v>8.69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28.95</v>
      </c>
      <c r="K86" s="88">
        <v>0</v>
      </c>
      <c r="L86" s="88">
        <v>1.93</v>
      </c>
      <c r="M86" s="116">
        <v>0</v>
      </c>
      <c r="N86" s="115">
        <v>-86</v>
      </c>
      <c r="O86" s="88">
        <v>-85</v>
      </c>
      <c r="P86" s="88">
        <v>0</v>
      </c>
      <c r="Q86" s="88">
        <v>0</v>
      </c>
      <c r="R86" s="88">
        <v>0</v>
      </c>
      <c r="S86" s="116">
        <v>0</v>
      </c>
      <c r="U86" s="115">
        <v>-171</v>
      </c>
      <c r="V86" s="116">
        <v>30.88</v>
      </c>
      <c r="W86">
        <v>-86</v>
      </c>
      <c r="X86">
        <v>-85</v>
      </c>
      <c r="Y86">
        <v>1.93</v>
      </c>
      <c r="Z86">
        <v>0</v>
      </c>
      <c r="AA86">
        <v>28.95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-35</v>
      </c>
      <c r="O87" s="88">
        <v>-99</v>
      </c>
      <c r="P87" s="88">
        <v>0</v>
      </c>
      <c r="Q87" s="88">
        <v>-30</v>
      </c>
      <c r="R87" s="88">
        <v>0</v>
      </c>
      <c r="S87" s="116">
        <v>0</v>
      </c>
      <c r="U87" s="115">
        <v>-164</v>
      </c>
      <c r="V87" s="116">
        <v>0</v>
      </c>
      <c r="W87">
        <v>-35</v>
      </c>
      <c r="X87">
        <v>-99</v>
      </c>
      <c r="Y87">
        <v>0</v>
      </c>
      <c r="Z87">
        <v>-30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-19</v>
      </c>
      <c r="O88" s="88">
        <v>-60</v>
      </c>
      <c r="P88" s="88">
        <v>0</v>
      </c>
      <c r="Q88" s="88">
        <v>-30</v>
      </c>
      <c r="R88" s="88">
        <v>0</v>
      </c>
      <c r="S88" s="116">
        <v>0</v>
      </c>
      <c r="U88" s="115">
        <v>-109</v>
      </c>
      <c r="V88" s="116">
        <v>0</v>
      </c>
      <c r="W88">
        <v>-19</v>
      </c>
      <c r="X88">
        <v>-60</v>
      </c>
      <c r="Y88">
        <v>0</v>
      </c>
      <c r="Z88">
        <v>-30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19.3</v>
      </c>
      <c r="K89" s="88">
        <v>0</v>
      </c>
      <c r="L89" s="88">
        <v>0</v>
      </c>
      <c r="M89" s="116">
        <v>0</v>
      </c>
      <c r="N89" s="115">
        <v>-35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-60</v>
      </c>
      <c r="V89" s="116">
        <v>19.3</v>
      </c>
      <c r="W89">
        <v>-35</v>
      </c>
      <c r="X89">
        <v>-25</v>
      </c>
      <c r="Y89">
        <v>0</v>
      </c>
      <c r="Z89">
        <v>0</v>
      </c>
      <c r="AA89">
        <v>19.3</v>
      </c>
    </row>
    <row r="90" spans="7:27">
      <c r="G90" t="s">
        <v>132</v>
      </c>
      <c r="H90" s="115">
        <v>47.29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-20</v>
      </c>
      <c r="P90" s="88">
        <v>-40</v>
      </c>
      <c r="Q90" s="88">
        <v>0</v>
      </c>
      <c r="R90" s="88">
        <v>0</v>
      </c>
      <c r="S90" s="116">
        <v>0</v>
      </c>
      <c r="U90" s="115">
        <v>-60</v>
      </c>
      <c r="V90" s="116">
        <v>47.29</v>
      </c>
      <c r="W90">
        <v>47.29</v>
      </c>
      <c r="X90">
        <v>-20</v>
      </c>
      <c r="Y90">
        <v>0</v>
      </c>
      <c r="Z90">
        <v>0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48.26</v>
      </c>
      <c r="K91" s="88">
        <v>0</v>
      </c>
      <c r="L91" s="88">
        <v>11.58</v>
      </c>
      <c r="M91" s="116">
        <v>0</v>
      </c>
      <c r="N91" s="115">
        <v>-11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-41</v>
      </c>
      <c r="V91" s="116">
        <v>59.84</v>
      </c>
      <c r="W91">
        <v>-11</v>
      </c>
      <c r="X91">
        <v>-30</v>
      </c>
      <c r="Y91">
        <v>11.58</v>
      </c>
      <c r="Z91">
        <v>0</v>
      </c>
      <c r="AA91">
        <v>48.26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</v>
      </c>
      <c r="P92" s="88">
        <v>-20</v>
      </c>
      <c r="Q92" s="88">
        <v>0</v>
      </c>
      <c r="R92" s="88">
        <v>0</v>
      </c>
      <c r="S92" s="116">
        <v>0</v>
      </c>
      <c r="U92" s="115">
        <v>-25</v>
      </c>
      <c r="V92" s="116">
        <v>0</v>
      </c>
      <c r="W92">
        <v>0</v>
      </c>
      <c r="X92">
        <v>-5</v>
      </c>
      <c r="Y92">
        <v>0</v>
      </c>
      <c r="Z92">
        <v>0</v>
      </c>
      <c r="AA92">
        <v>-20</v>
      </c>
    </row>
    <row r="93" spans="7:27">
      <c r="G93" t="s">
        <v>135</v>
      </c>
      <c r="H93" s="115">
        <v>40.53</v>
      </c>
      <c r="I93" s="88">
        <v>53.08</v>
      </c>
      <c r="J93" s="88">
        <v>57.91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-30</v>
      </c>
      <c r="R93" s="88">
        <v>0</v>
      </c>
      <c r="S93" s="116">
        <v>0</v>
      </c>
      <c r="U93" s="115">
        <v>-30</v>
      </c>
      <c r="V93" s="116">
        <v>151.52000000000001</v>
      </c>
      <c r="W93">
        <v>40.53</v>
      </c>
      <c r="X93">
        <v>53.08</v>
      </c>
      <c r="Y93">
        <v>0</v>
      </c>
      <c r="Z93">
        <v>-30</v>
      </c>
      <c r="AA93">
        <v>57.91</v>
      </c>
    </row>
    <row r="94" spans="7:27">
      <c r="G94" t="s">
        <v>136</v>
      </c>
      <c r="H94" s="115">
        <v>40.53</v>
      </c>
      <c r="I94" s="88">
        <v>53.08</v>
      </c>
      <c r="J94" s="88">
        <v>57.91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-30</v>
      </c>
      <c r="R94" s="88">
        <v>0</v>
      </c>
      <c r="S94" s="116">
        <v>0</v>
      </c>
      <c r="U94" s="115">
        <v>-30</v>
      </c>
      <c r="V94" s="116">
        <v>151.52000000000001</v>
      </c>
      <c r="W94">
        <v>40.53</v>
      </c>
      <c r="X94">
        <v>53.08</v>
      </c>
      <c r="Y94">
        <v>0</v>
      </c>
      <c r="Z94">
        <v>-30</v>
      </c>
      <c r="AA94">
        <v>57.91</v>
      </c>
    </row>
    <row r="95" spans="7:27">
      <c r="G95" t="s">
        <v>137</v>
      </c>
      <c r="H95" s="115">
        <v>85.89</v>
      </c>
      <c r="I95" s="88">
        <v>96.51</v>
      </c>
      <c r="J95" s="88">
        <v>86.86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269.26</v>
      </c>
      <c r="W95">
        <v>85.89</v>
      </c>
      <c r="X95">
        <v>96.51</v>
      </c>
      <c r="Y95">
        <v>0</v>
      </c>
      <c r="Z95">
        <v>0</v>
      </c>
      <c r="AA95">
        <v>86.86</v>
      </c>
    </row>
    <row r="96" spans="7:27">
      <c r="G96" t="s">
        <v>138</v>
      </c>
      <c r="H96" s="115">
        <v>156.35</v>
      </c>
      <c r="I96" s="88">
        <v>106.16</v>
      </c>
      <c r="J96" s="88">
        <v>67.56</v>
      </c>
      <c r="K96" s="88">
        <v>9.65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339.72</v>
      </c>
      <c r="W96">
        <v>156.35</v>
      </c>
      <c r="X96">
        <v>106.16</v>
      </c>
      <c r="Y96">
        <v>0</v>
      </c>
      <c r="Z96">
        <v>9.65</v>
      </c>
      <c r="AA96">
        <v>67.56</v>
      </c>
    </row>
    <row r="97" spans="1:83">
      <c r="G97" t="s">
        <v>139</v>
      </c>
      <c r="H97" s="115">
        <v>62.73</v>
      </c>
      <c r="I97" s="88">
        <v>106.16</v>
      </c>
      <c r="J97" s="88">
        <v>48.26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217.15</v>
      </c>
      <c r="W97">
        <v>62.73</v>
      </c>
      <c r="X97">
        <v>106.16</v>
      </c>
      <c r="Y97">
        <v>0</v>
      </c>
      <c r="Z97">
        <v>0</v>
      </c>
      <c r="AA97">
        <v>48.26</v>
      </c>
    </row>
    <row r="98" spans="1:83">
      <c r="G98" t="s">
        <v>140</v>
      </c>
      <c r="H98" s="115">
        <v>119.66</v>
      </c>
      <c r="I98" s="88">
        <v>110.99</v>
      </c>
      <c r="J98" s="88">
        <v>48.26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278.91000000000003</v>
      </c>
      <c r="W98">
        <v>119.66</v>
      </c>
      <c r="X98">
        <v>110.99</v>
      </c>
      <c r="Y98">
        <v>0</v>
      </c>
      <c r="Z98">
        <v>0</v>
      </c>
      <c r="AA98">
        <v>48.26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0.97291000000000005</v>
      </c>
      <c r="I99" s="111">
        <f t="shared" ref="I99:BQ99" si="1">SUM(I3:I98)/4000</f>
        <v>0.34058500000000003</v>
      </c>
      <c r="J99" s="111">
        <f t="shared" si="1"/>
        <v>0.53346500000000008</v>
      </c>
      <c r="K99" s="111">
        <f t="shared" si="1"/>
        <v>2.6537500000000006E-2</v>
      </c>
      <c r="L99" s="111">
        <f t="shared" si="1"/>
        <v>0.18658499999999997</v>
      </c>
      <c r="M99" s="111">
        <f t="shared" si="1"/>
        <v>0</v>
      </c>
      <c r="N99" s="110">
        <f t="shared" si="1"/>
        <v>-0.54625000000000001</v>
      </c>
      <c r="O99" s="111">
        <f t="shared" si="1"/>
        <v>-0.43175000000000002</v>
      </c>
      <c r="P99" s="111">
        <f t="shared" si="1"/>
        <v>-0.52124999999999999</v>
      </c>
      <c r="Q99" s="111">
        <f t="shared" si="1"/>
        <v>-0.25</v>
      </c>
      <c r="R99" s="111">
        <f t="shared" si="1"/>
        <v>-9.5E-4</v>
      </c>
      <c r="S99" s="112">
        <f t="shared" si="1"/>
        <v>0</v>
      </c>
      <c r="U99" s="110">
        <f t="shared" si="1"/>
        <v>-1.7502</v>
      </c>
      <c r="V99" s="112">
        <f t="shared" si="1"/>
        <v>2.0600824999999996</v>
      </c>
      <c r="W99">
        <f t="shared" si="1"/>
        <v>0.42666000000000009</v>
      </c>
      <c r="X99">
        <f t="shared" si="1"/>
        <v>-9.1164999999999913E-2</v>
      </c>
      <c r="Y99">
        <f t="shared" si="1"/>
        <v>0.18563499999999999</v>
      </c>
      <c r="Z99">
        <f t="shared" si="1"/>
        <v>-0.22346250000000006</v>
      </c>
      <c r="AA99">
        <f t="shared" si="1"/>
        <v>1.2214999999999939E-2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6" t="s">
        <v>230</v>
      </c>
      <c r="W2" s="30" t="s">
        <v>263</v>
      </c>
      <c r="X2" t="s">
        <v>483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9.65</v>
      </c>
      <c r="W3">
        <v>9.65</v>
      </c>
      <c r="X3">
        <v>0</v>
      </c>
    </row>
    <row r="4" spans="1:24">
      <c r="A4" t="s">
        <v>417</v>
      </c>
      <c r="B4" t="s">
        <v>263</v>
      </c>
      <c r="D4" t="s">
        <v>483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19.3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19.3</v>
      </c>
      <c r="W41">
        <v>0</v>
      </c>
      <c r="X41">
        <v>19.3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48.26</v>
      </c>
      <c r="W42">
        <v>0</v>
      </c>
      <c r="X42">
        <v>48.26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</v>
      </c>
      <c r="W43">
        <v>0</v>
      </c>
      <c r="X43">
        <v>19.3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48.26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48.26</v>
      </c>
      <c r="W44">
        <v>0</v>
      </c>
      <c r="X44">
        <v>48.26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53.08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53.08</v>
      </c>
      <c r="W45">
        <v>0</v>
      </c>
      <c r="X45">
        <v>53.08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62.73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62.73</v>
      </c>
      <c r="W46">
        <v>0</v>
      </c>
      <c r="X46">
        <v>62.73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28.95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28.95</v>
      </c>
      <c r="W47">
        <v>0</v>
      </c>
      <c r="X47">
        <v>28.95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62.73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62.73</v>
      </c>
      <c r="W48">
        <v>0</v>
      </c>
      <c r="X48">
        <v>62.73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62.73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62.73</v>
      </c>
      <c r="W49">
        <v>0</v>
      </c>
      <c r="X49">
        <v>62.73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67.56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67.56</v>
      </c>
      <c r="W50">
        <v>0</v>
      </c>
      <c r="X50">
        <v>67.56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33.78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33.78</v>
      </c>
      <c r="W51">
        <v>0</v>
      </c>
      <c r="X51">
        <v>33.78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62.73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62.73</v>
      </c>
      <c r="W52">
        <v>0</v>
      </c>
      <c r="X52">
        <v>62.73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62.73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62.73</v>
      </c>
      <c r="W53">
        <v>0</v>
      </c>
      <c r="X53">
        <v>62.73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67.56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67.56</v>
      </c>
      <c r="W54">
        <v>0</v>
      </c>
      <c r="X54">
        <v>67.56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28.95</v>
      </c>
      <c r="W55">
        <v>0</v>
      </c>
      <c r="X55">
        <v>28.95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62.73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62.73</v>
      </c>
      <c r="W56">
        <v>0</v>
      </c>
      <c r="X56">
        <v>62.73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67.56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67.56</v>
      </c>
      <c r="W57">
        <v>0</v>
      </c>
      <c r="X57">
        <v>67.56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67.56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67.56</v>
      </c>
      <c r="W58">
        <v>0</v>
      </c>
      <c r="X58">
        <v>67.56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67.56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67.56</v>
      </c>
      <c r="W59">
        <v>0</v>
      </c>
      <c r="X59">
        <v>67.56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115.81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115.81</v>
      </c>
      <c r="W60">
        <v>0</v>
      </c>
      <c r="X60">
        <v>115.81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115.81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115.81</v>
      </c>
      <c r="W61">
        <v>0</v>
      </c>
      <c r="X61">
        <v>115.81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115.81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115.81</v>
      </c>
      <c r="W62">
        <v>0</v>
      </c>
      <c r="X62">
        <v>115.81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82.03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82.03</v>
      </c>
      <c r="W63">
        <v>0</v>
      </c>
      <c r="X63">
        <v>82.03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115.81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115.81</v>
      </c>
      <c r="W64">
        <v>0</v>
      </c>
      <c r="X64">
        <v>115.81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115.81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115.81</v>
      </c>
      <c r="W65">
        <v>0</v>
      </c>
      <c r="X65">
        <v>115.81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115.81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115.81</v>
      </c>
      <c r="W66">
        <v>0</v>
      </c>
      <c r="X66">
        <v>115.81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77.209999999999994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77.209999999999994</v>
      </c>
      <c r="W67">
        <v>0</v>
      </c>
      <c r="X67">
        <v>77.209999999999994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110.99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110.99</v>
      </c>
      <c r="W68">
        <v>0</v>
      </c>
      <c r="X68">
        <v>110.99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110.99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110.99</v>
      </c>
      <c r="W69">
        <v>0</v>
      </c>
      <c r="X69">
        <v>110.99</v>
      </c>
    </row>
    <row r="70" spans="7:24">
      <c r="G70" t="s">
        <v>112</v>
      </c>
      <c r="H70" s="115">
        <v>0</v>
      </c>
      <c r="I70" s="88">
        <v>9.65</v>
      </c>
      <c r="J70" s="88">
        <v>0</v>
      </c>
      <c r="K70" s="88">
        <v>110.99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120.64</v>
      </c>
      <c r="W70">
        <v>9.65</v>
      </c>
      <c r="X70">
        <v>110.99</v>
      </c>
    </row>
    <row r="71" spans="7:24">
      <c r="G71" t="s">
        <v>113</v>
      </c>
      <c r="H71" s="115">
        <v>0</v>
      </c>
      <c r="I71" s="88">
        <v>14.48</v>
      </c>
      <c r="J71" s="88">
        <v>0</v>
      </c>
      <c r="K71" s="88">
        <v>62.73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77.209999999999994</v>
      </c>
      <c r="W71">
        <v>14.48</v>
      </c>
      <c r="X71">
        <v>62.73</v>
      </c>
    </row>
    <row r="72" spans="7:24">
      <c r="G72" t="s">
        <v>114</v>
      </c>
      <c r="H72" s="115">
        <v>0</v>
      </c>
      <c r="I72" s="88">
        <v>24.13</v>
      </c>
      <c r="J72" s="88">
        <v>0</v>
      </c>
      <c r="K72" s="88">
        <v>96.51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120.64</v>
      </c>
      <c r="W72">
        <v>24.13</v>
      </c>
      <c r="X72">
        <v>96.51</v>
      </c>
    </row>
    <row r="73" spans="7:24">
      <c r="G73" t="s">
        <v>115</v>
      </c>
      <c r="H73" s="115">
        <v>0</v>
      </c>
      <c r="I73" s="88">
        <v>33.78</v>
      </c>
      <c r="J73" s="88">
        <v>0</v>
      </c>
      <c r="K73" s="88">
        <v>86.86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120.64</v>
      </c>
      <c r="W73">
        <v>33.78</v>
      </c>
      <c r="X73">
        <v>86.86</v>
      </c>
    </row>
    <row r="74" spans="7:24">
      <c r="G74" t="s">
        <v>116</v>
      </c>
      <c r="H74" s="115">
        <v>0</v>
      </c>
      <c r="I74" s="88">
        <v>43.43</v>
      </c>
      <c r="J74" s="88">
        <v>0</v>
      </c>
      <c r="K74" s="88">
        <v>77.209999999999994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120.64</v>
      </c>
      <c r="W74">
        <v>43.43</v>
      </c>
      <c r="X74">
        <v>77.209999999999994</v>
      </c>
    </row>
    <row r="75" spans="7:24">
      <c r="G75" t="s">
        <v>117</v>
      </c>
      <c r="H75" s="115">
        <v>0</v>
      </c>
      <c r="I75" s="88">
        <v>43.43</v>
      </c>
      <c r="J75" s="88">
        <v>0</v>
      </c>
      <c r="K75" s="88">
        <v>43.43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86.86</v>
      </c>
      <c r="W75">
        <v>43.43</v>
      </c>
      <c r="X75">
        <v>43.43</v>
      </c>
    </row>
    <row r="76" spans="7:24">
      <c r="G76" t="s">
        <v>118</v>
      </c>
      <c r="H76" s="115">
        <v>0</v>
      </c>
      <c r="I76" s="88">
        <v>33.78</v>
      </c>
      <c r="J76" s="88">
        <v>0</v>
      </c>
      <c r="K76" s="88">
        <v>72.38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106.16</v>
      </c>
      <c r="W76">
        <v>33.78</v>
      </c>
      <c r="X76">
        <v>72.38</v>
      </c>
    </row>
    <row r="77" spans="7:24">
      <c r="G77" t="s">
        <v>119</v>
      </c>
      <c r="H77" s="115">
        <v>0</v>
      </c>
      <c r="I77" s="88">
        <v>24.13</v>
      </c>
      <c r="J77" s="88">
        <v>0</v>
      </c>
      <c r="K77" s="88">
        <v>67.55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91.68</v>
      </c>
      <c r="W77">
        <v>24.13</v>
      </c>
      <c r="X77">
        <v>67.55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67.56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67.56</v>
      </c>
      <c r="W78">
        <v>0</v>
      </c>
      <c r="X78">
        <v>67.56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19.3</v>
      </c>
      <c r="W79">
        <v>0</v>
      </c>
      <c r="X79">
        <v>19.3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57.91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57.91</v>
      </c>
      <c r="W80">
        <v>0</v>
      </c>
      <c r="X80">
        <v>57.91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53.08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53.08</v>
      </c>
      <c r="W81">
        <v>0</v>
      </c>
      <c r="X81">
        <v>53.08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53.08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53.08</v>
      </c>
      <c r="W82">
        <v>0</v>
      </c>
      <c r="X82">
        <v>53.08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9.65</v>
      </c>
      <c r="W83">
        <v>0</v>
      </c>
      <c r="X83">
        <v>9.65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33.78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33.78</v>
      </c>
      <c r="W84">
        <v>0</v>
      </c>
      <c r="X84">
        <v>33.78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33.78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33.78</v>
      </c>
      <c r="W85">
        <v>0</v>
      </c>
      <c r="X85">
        <v>33.78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33.78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33.78</v>
      </c>
      <c r="W86">
        <v>0</v>
      </c>
      <c r="X86">
        <v>33.78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28.95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28.95</v>
      </c>
      <c r="W89">
        <v>0</v>
      </c>
      <c r="X89">
        <v>28.95</v>
      </c>
    </row>
    <row r="90" spans="7:24">
      <c r="G90" t="s">
        <v>132</v>
      </c>
      <c r="H90" s="115">
        <v>0</v>
      </c>
      <c r="I90" s="88">
        <v>14.48</v>
      </c>
      <c r="J90" s="88">
        <v>0</v>
      </c>
      <c r="K90" s="88">
        <v>28.95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43.43</v>
      </c>
      <c r="W90">
        <v>14.48</v>
      </c>
      <c r="X90">
        <v>28.95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19.3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19.3</v>
      </c>
      <c r="W91">
        <v>0</v>
      </c>
      <c r="X91">
        <v>19.3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9.65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9.65</v>
      </c>
      <c r="W93">
        <v>9.65</v>
      </c>
      <c r="X93">
        <v>0</v>
      </c>
    </row>
    <row r="94" spans="7:24">
      <c r="G94" t="s">
        <v>136</v>
      </c>
      <c r="H94" s="115">
        <v>0</v>
      </c>
      <c r="I94" s="88">
        <v>28.95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28.95</v>
      </c>
      <c r="W94">
        <v>28.95</v>
      </c>
      <c r="X94">
        <v>0</v>
      </c>
    </row>
    <row r="95" spans="7:24">
      <c r="G95" t="s">
        <v>137</v>
      </c>
      <c r="H95" s="115">
        <v>0</v>
      </c>
      <c r="I95" s="88">
        <v>43.17</v>
      </c>
      <c r="J95" s="88">
        <v>0</v>
      </c>
      <c r="K95" s="88">
        <v>14.39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57.56</v>
      </c>
      <c r="W95">
        <v>43.17</v>
      </c>
      <c r="X95">
        <v>14.39</v>
      </c>
    </row>
    <row r="96" spans="7:24">
      <c r="G96" t="s">
        <v>138</v>
      </c>
      <c r="H96" s="115">
        <v>0</v>
      </c>
      <c r="I96" s="88">
        <v>57.42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57.42</v>
      </c>
      <c r="W96">
        <v>57.42</v>
      </c>
      <c r="X96">
        <v>0</v>
      </c>
    </row>
    <row r="97" spans="1:83">
      <c r="G97" t="s">
        <v>139</v>
      </c>
      <c r="H97" s="115">
        <v>0</v>
      </c>
      <c r="I97" s="88">
        <v>57.56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57.56</v>
      </c>
      <c r="W97">
        <v>57.56</v>
      </c>
      <c r="X97">
        <v>0</v>
      </c>
    </row>
    <row r="98" spans="1:83">
      <c r="G98" t="s">
        <v>140</v>
      </c>
      <c r="H98" s="115">
        <v>0</v>
      </c>
      <c r="I98" s="88">
        <v>57.28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57.28</v>
      </c>
      <c r="W98">
        <v>57.28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0.12624250000000001</v>
      </c>
      <c r="J99" s="111">
        <f t="shared" si="1"/>
        <v>0</v>
      </c>
      <c r="K99" s="111">
        <f t="shared" si="1"/>
        <v>0.78532749999999996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0.91156999999999977</v>
      </c>
      <c r="W99">
        <f t="shared" si="1"/>
        <v>0.12624250000000001</v>
      </c>
      <c r="X99">
        <f t="shared" si="1"/>
        <v>0.78532749999999996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152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149</v>
      </c>
    </row>
    <row r="3" spans="1:47">
      <c r="A3" t="s">
        <v>45</v>
      </c>
      <c r="E3">
        <f>GT_NG!P3</f>
        <v>8.5831584916359525</v>
      </c>
      <c r="F3">
        <f>GT_Spot!P3</f>
        <v>0</v>
      </c>
      <c r="G3">
        <f>PPCL_NG!P3</f>
        <v>17.54</v>
      </c>
      <c r="H3">
        <f>PPCL_Spot!P3</f>
        <v>24.707399221134622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1077.82498189888</v>
      </c>
      <c r="P3" s="77">
        <v>58.985482808790877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134.6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50.65</v>
      </c>
      <c r="Z3" s="75">
        <f>IEX!N3</f>
        <v>0</v>
      </c>
      <c r="AA3" s="117">
        <f>STOA!H3</f>
        <v>710.11</v>
      </c>
      <c r="AB3" s="117">
        <f>-STOA!N3</f>
        <v>0</v>
      </c>
      <c r="AC3">
        <f>SUMIF(B3:AB3,"&gt;0")*$AC$2-SUMIF(B3:AB3,"&lt;0")*($AC$2/(1-$AC$2))+SUMIF(AI3:AR3,"&gt;0")*$AC$2-SUMIF(AI3:AR3,"&lt;0")*($AC$2/(1-$AC$2))</f>
        <v>19.263824997299889</v>
      </c>
      <c r="AD3">
        <f>SUM(B3:AB3,AI3:AR3)-AC3</f>
        <v>2169.8071974231416</v>
      </c>
      <c r="AE3">
        <f>'IDT-1'!B3</f>
        <v>17.788</v>
      </c>
      <c r="AF3" s="26"/>
      <c r="AG3">
        <f>SUM(AD3:AF3)+AT3</f>
        <v>2187.5951974231416</v>
      </c>
      <c r="AI3" s="75">
        <f>PXIL!H3</f>
        <v>0</v>
      </c>
      <c r="AJ3" s="75">
        <f>PXIL!N3</f>
        <v>0</v>
      </c>
      <c r="AK3" s="75">
        <f>RTM_IEX!H3</f>
        <v>6.45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8.5831584916359525</v>
      </c>
      <c r="F4">
        <f>GT_Spot!P4</f>
        <v>0</v>
      </c>
      <c r="G4">
        <f>PPCL_NG!P4</f>
        <v>17.54</v>
      </c>
      <c r="H4">
        <f>PPCL_Spot!P4</f>
        <v>24.707399221134622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1076.1202185558093</v>
      </c>
      <c r="P4" s="77">
        <v>58.985482808790877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134.53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23.29</v>
      </c>
      <c r="Z4" s="75">
        <f>IEX!N4</f>
        <v>0</v>
      </c>
      <c r="AA4" s="117">
        <f>STOA!H4</f>
        <v>710.11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19.002599079880866</v>
      </c>
      <c r="AD4">
        <f t="shared" ref="AD4:AD67" si="1">SUM(B4:AB4,AI4:AR4)-AC4</f>
        <v>2140.3836599974902</v>
      </c>
      <c r="AE4">
        <f>'IDT-1'!B4</f>
        <v>30.568000000000001</v>
      </c>
      <c r="AF4" s="26"/>
      <c r="AG4">
        <f t="shared" ref="AG4:AG67" si="2">SUM(AD4:AF4)+AT4</f>
        <v>2170.9516599974904</v>
      </c>
      <c r="AI4" s="75">
        <f>PXIL!H4</f>
        <v>0</v>
      </c>
      <c r="AJ4" s="75">
        <f>PXIL!N4</f>
        <v>0</v>
      </c>
      <c r="AK4" s="75">
        <f>RTM_IEX!H4</f>
        <v>5.9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8.5831584916359525</v>
      </c>
      <c r="F5">
        <f>GT_Spot!P5</f>
        <v>0</v>
      </c>
      <c r="G5">
        <f>PPCL_NG!P5</f>
        <v>17.54</v>
      </c>
      <c r="H5">
        <f>PPCL_Spot!P5</f>
        <v>24.929999999999996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1037.6170572849248</v>
      </c>
      <c r="P5" s="77">
        <v>58.985482808790877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138.32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710.11</v>
      </c>
      <c r="AB5" s="117">
        <f>-STOA!N5</f>
        <v>0</v>
      </c>
      <c r="AC5">
        <f t="shared" si="0"/>
        <v>19.070706147551093</v>
      </c>
      <c r="AD5">
        <f t="shared" si="1"/>
        <v>2148.0549924378006</v>
      </c>
      <c r="AE5">
        <f>'IDT-1'!B5</f>
        <v>43.194000000000003</v>
      </c>
      <c r="AF5" s="26"/>
      <c r="AG5">
        <f t="shared" si="2"/>
        <v>2191.2489924378006</v>
      </c>
      <c r="AI5" s="75">
        <f>PXIL!H5</f>
        <v>0</v>
      </c>
      <c r="AJ5" s="75">
        <f>PXIL!N5</f>
        <v>0</v>
      </c>
      <c r="AK5" s="75">
        <f>RTM_IEX!H5</f>
        <v>71.42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8.5831584916359525</v>
      </c>
      <c r="F6">
        <f>GT_Spot!P6</f>
        <v>0</v>
      </c>
      <c r="G6">
        <f>PPCL_NG!P6</f>
        <v>17.54</v>
      </c>
      <c r="H6">
        <f>PPCL_Spot!P6</f>
        <v>24.929999999999996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1037.6170572849248</v>
      </c>
      <c r="P6" s="77">
        <v>58.985482808790877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137.15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613.6</v>
      </c>
      <c r="AB6" s="117">
        <f>-STOA!N6</f>
        <v>0</v>
      </c>
      <c r="AC6">
        <f t="shared" si="0"/>
        <v>18.482866147551096</v>
      </c>
      <c r="AD6">
        <f t="shared" si="1"/>
        <v>2081.8428324378006</v>
      </c>
      <c r="AE6">
        <f>'IDT-1'!B6</f>
        <v>75.346999999999994</v>
      </c>
      <c r="AF6" s="26"/>
      <c r="AG6">
        <f t="shared" si="2"/>
        <v>2157.1898324378008</v>
      </c>
      <c r="AI6" s="75">
        <f>PXIL!H6</f>
        <v>0</v>
      </c>
      <c r="AJ6" s="75">
        <f>PXIL!N6</f>
        <v>0</v>
      </c>
      <c r="AK6" s="75">
        <f>RTM_IEX!H6</f>
        <v>102.3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8.5846666666666671</v>
      </c>
      <c r="F7">
        <f>GT_Spot!P7</f>
        <v>0</v>
      </c>
      <c r="G7">
        <f>PPCL_NG!P7</f>
        <v>17.54</v>
      </c>
      <c r="H7">
        <f>PPCL_Spot!P7</f>
        <v>24.929999999999996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1067.2390452112036</v>
      </c>
      <c r="P7" s="77">
        <v>58.985482808790877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135.35999999999999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15.44</v>
      </c>
      <c r="Z7" s="75">
        <f>IEX!N7</f>
        <v>0</v>
      </c>
      <c r="AA7" s="117">
        <f>STOA!H7</f>
        <v>613.6</v>
      </c>
      <c r="AB7" s="117">
        <f>-STOA!N7</f>
        <v>0</v>
      </c>
      <c r="AC7">
        <f t="shared" si="0"/>
        <v>17.96343291324262</v>
      </c>
      <c r="AD7">
        <f t="shared" si="1"/>
        <v>2023.3357617734189</v>
      </c>
      <c r="AE7">
        <f>'IDT-1'!B7</f>
        <v>102.711</v>
      </c>
      <c r="AF7" s="26"/>
      <c r="AG7">
        <f t="shared" si="2"/>
        <v>2126.0467617734189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8.5846666666666671</v>
      </c>
      <c r="F8">
        <f>GT_Spot!P8</f>
        <v>0</v>
      </c>
      <c r="G8">
        <f>PPCL_NG!P8</f>
        <v>17.54</v>
      </c>
      <c r="H8">
        <f>PPCL_Spot!P8</f>
        <v>25.16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1067.2390452112036</v>
      </c>
      <c r="P8" s="77">
        <v>58.985482808790877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134.18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613.6</v>
      </c>
      <c r="AB8" s="117">
        <f>-STOA!N8</f>
        <v>0</v>
      </c>
      <c r="AC8">
        <f t="shared" si="0"/>
        <v>17.997576913242622</v>
      </c>
      <c r="AD8">
        <f t="shared" si="1"/>
        <v>2027.1816177734188</v>
      </c>
      <c r="AE8">
        <f>'IDT-1'!B8</f>
        <v>107</v>
      </c>
      <c r="AF8" s="26"/>
      <c r="AG8">
        <f t="shared" si="2"/>
        <v>2134.181617773419</v>
      </c>
      <c r="AI8" s="75">
        <f>PXIL!H8</f>
        <v>0</v>
      </c>
      <c r="AJ8" s="75">
        <f>PXIL!N8</f>
        <v>0</v>
      </c>
      <c r="AK8" s="75">
        <f>RTM_IEX!H8</f>
        <v>20.27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8.5846666666666671</v>
      </c>
      <c r="F9">
        <f>GT_Spot!P9</f>
        <v>0</v>
      </c>
      <c r="G9">
        <f>PPCL_NG!P9</f>
        <v>17.54</v>
      </c>
      <c r="H9">
        <f>PPCL_Spot!P9</f>
        <v>25.63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1069.0896697504036</v>
      </c>
      <c r="P9" s="77">
        <v>58.985482808790877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132.76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613.6</v>
      </c>
      <c r="AB9" s="117">
        <f>-STOA!N9</f>
        <v>0</v>
      </c>
      <c r="AC9">
        <f t="shared" si="0"/>
        <v>18.102348362375636</v>
      </c>
      <c r="AD9">
        <f t="shared" si="1"/>
        <v>1976.7074708634857</v>
      </c>
      <c r="AE9">
        <f>'IDT-1'!B9</f>
        <v>38</v>
      </c>
      <c r="AF9" s="26"/>
      <c r="AG9">
        <f t="shared" si="2"/>
        <v>2014.7074708634857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8.5846666666666671</v>
      </c>
      <c r="F10">
        <f>GT_Spot!P10</f>
        <v>0</v>
      </c>
      <c r="G10">
        <f>PPCL_NG!P10</f>
        <v>17.54</v>
      </c>
      <c r="H10">
        <f>PPCL_Spot!P10</f>
        <v>29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1069.0896697504036</v>
      </c>
      <c r="P10" s="77">
        <v>58.985482808790877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131.78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613.6</v>
      </c>
      <c r="AB10" s="117">
        <f>-STOA!N10</f>
        <v>0</v>
      </c>
      <c r="AC10">
        <f t="shared" si="0"/>
        <v>17.84815840918758</v>
      </c>
      <c r="AD10">
        <f t="shared" si="1"/>
        <v>2010.3516608166735</v>
      </c>
      <c r="AE10">
        <f>'IDT-1'!B10</f>
        <v>21</v>
      </c>
      <c r="AF10" s="26"/>
      <c r="AG10">
        <f t="shared" si="2"/>
        <v>2031.3516608166735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12.92041561359169</v>
      </c>
      <c r="F11">
        <f>GT_Spot!P11</f>
        <v>0</v>
      </c>
      <c r="G11">
        <f>PPCL_NG!P11</f>
        <v>17.54</v>
      </c>
      <c r="H11">
        <f>PPCL_Spot!P11</f>
        <v>29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1059.1749238768036</v>
      </c>
      <c r="P11" s="77">
        <v>58.985482808790877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135.5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6.76</v>
      </c>
      <c r="Z11" s="75">
        <f>IEX!N11</f>
        <v>0</v>
      </c>
      <c r="AA11" s="117">
        <f>STOA!H11</f>
        <v>613.6</v>
      </c>
      <c r="AB11" s="117">
        <f>-STOA!N11</f>
        <v>0</v>
      </c>
      <c r="AC11">
        <f t="shared" si="0"/>
        <v>18.583781182964078</v>
      </c>
      <c r="AD11">
        <f t="shared" si="1"/>
        <v>1936.5170411162223</v>
      </c>
      <c r="AE11">
        <f>'IDT-1'!B11</f>
        <v>0</v>
      </c>
      <c r="AF11" s="26"/>
      <c r="AG11">
        <f t="shared" si="2"/>
        <v>1936.5170411162223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12.92041561359169</v>
      </c>
      <c r="F12">
        <f>GT_Spot!P12</f>
        <v>0</v>
      </c>
      <c r="G12">
        <f>PPCL_NG!P12</f>
        <v>17.54</v>
      </c>
      <c r="H12">
        <f>PPCL_Spot!P12</f>
        <v>29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1059.1749238768036</v>
      </c>
      <c r="P12" s="77">
        <v>58.985482808790877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133.93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613.6</v>
      </c>
      <c r="AB12" s="117">
        <f>-STOA!N12</f>
        <v>0</v>
      </c>
      <c r="AC12">
        <f t="shared" si="0"/>
        <v>18.350670887564561</v>
      </c>
      <c r="AD12">
        <f t="shared" si="1"/>
        <v>1946.4201514116219</v>
      </c>
      <c r="AE12">
        <f>'IDT-1'!B12</f>
        <v>0</v>
      </c>
      <c r="AF12" s="26"/>
      <c r="AG12">
        <f t="shared" si="2"/>
        <v>1946.4201514116219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12.92041561359169</v>
      </c>
      <c r="F13">
        <f>GT_Spot!P13</f>
        <v>0</v>
      </c>
      <c r="G13">
        <f>PPCL_NG!P13</f>
        <v>17.54</v>
      </c>
      <c r="H13">
        <f>PPCL_Spot!P13</f>
        <v>29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1006.2098340169896</v>
      </c>
      <c r="P13" s="77">
        <v>58.985482808790877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132.73999999999998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613.6</v>
      </c>
      <c r="AB13" s="117">
        <f>-STOA!N13</f>
        <v>0</v>
      </c>
      <c r="AC13">
        <f t="shared" si="0"/>
        <v>18.087181157330885</v>
      </c>
      <c r="AD13">
        <f t="shared" si="1"/>
        <v>1868.5285512820412</v>
      </c>
      <c r="AE13">
        <f>'IDT-1'!B13</f>
        <v>0</v>
      </c>
      <c r="AF13" s="26"/>
      <c r="AG13">
        <f t="shared" si="2"/>
        <v>1868.5285512820412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12.915168539325844</v>
      </c>
      <c r="F14">
        <f>GT_Spot!P14</f>
        <v>0</v>
      </c>
      <c r="G14">
        <f>PPCL_NG!P14</f>
        <v>17.54</v>
      </c>
      <c r="H14">
        <f>PPCL_Spot!P14</f>
        <v>29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1006.2098340169896</v>
      </c>
      <c r="P14" s="77">
        <v>58.985482808790877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131.93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613.6</v>
      </c>
      <c r="AB14" s="117">
        <f>-STOA!N14</f>
        <v>0</v>
      </c>
      <c r="AC14">
        <f t="shared" si="0"/>
        <v>18.008981962899782</v>
      </c>
      <c r="AD14">
        <f t="shared" si="1"/>
        <v>1875.7915034022067</v>
      </c>
      <c r="AE14">
        <f>'IDT-1'!B14</f>
        <v>0</v>
      </c>
      <c r="AF14" s="26"/>
      <c r="AG14">
        <f t="shared" si="2"/>
        <v>1875.7915034022067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12.803992015968065</v>
      </c>
      <c r="F15">
        <f>GT_Spot!P15</f>
        <v>0</v>
      </c>
      <c r="G15">
        <f>PPCL_NG!P15</f>
        <v>17.54</v>
      </c>
      <c r="H15">
        <f>PPCL_Spot!P15</f>
        <v>29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980.87767652101911</v>
      </c>
      <c r="P15" s="77">
        <v>58.985482808790877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131.60999999999999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514.03</v>
      </c>
      <c r="AB15" s="117">
        <f>-STOA!N15</f>
        <v>0</v>
      </c>
      <c r="AC15">
        <f t="shared" si="0"/>
        <v>16.568679777686267</v>
      </c>
      <c r="AD15">
        <f t="shared" si="1"/>
        <v>1789.8984715680917</v>
      </c>
      <c r="AE15">
        <f>'IDT-1'!B15</f>
        <v>0</v>
      </c>
      <c r="AF15" s="26"/>
      <c r="AG15">
        <f t="shared" si="2"/>
        <v>1789.8984715680917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12.803992015968065</v>
      </c>
      <c r="F16">
        <f>GT_Spot!P16</f>
        <v>0</v>
      </c>
      <c r="G16">
        <f>PPCL_NG!P16</f>
        <v>17.54</v>
      </c>
      <c r="H16">
        <f>PPCL_Spot!P16</f>
        <v>29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960.65502955065017</v>
      </c>
      <c r="P16" s="77">
        <v>58.985482808790877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130.26000000000002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514.03</v>
      </c>
      <c r="AB16" s="117">
        <f>-STOA!N16</f>
        <v>0</v>
      </c>
      <c r="AC16">
        <f t="shared" si="0"/>
        <v>16.2367904439919</v>
      </c>
      <c r="AD16">
        <f t="shared" si="1"/>
        <v>1784.6577139314174</v>
      </c>
      <c r="AE16">
        <f>'IDT-1'!B16</f>
        <v>0</v>
      </c>
      <c r="AF16" s="26"/>
      <c r="AG16">
        <f t="shared" si="2"/>
        <v>1784.6577139314174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12.803992015968065</v>
      </c>
      <c r="F17">
        <f>GT_Spot!P17</f>
        <v>0</v>
      </c>
      <c r="G17">
        <f>PPCL_NG!P17</f>
        <v>17.54</v>
      </c>
      <c r="H17">
        <f>PPCL_Spot!P17</f>
        <v>29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940.92331672166551</v>
      </c>
      <c r="P17" s="77">
        <v>58.985482808790877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129.49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514.03</v>
      </c>
      <c r="AB17" s="117">
        <f>-STOA!N17</f>
        <v>0</v>
      </c>
      <c r="AC17">
        <f t="shared" si="0"/>
        <v>15.861056565608537</v>
      </c>
      <c r="AD17">
        <f t="shared" si="1"/>
        <v>1786.5317349808161</v>
      </c>
      <c r="AE17">
        <f>'IDT-1'!B17</f>
        <v>0</v>
      </c>
      <c r="AF17" s="26"/>
      <c r="AG17">
        <f t="shared" si="2"/>
        <v>1786.5317349808161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13.209181636726548</v>
      </c>
      <c r="F18">
        <f>GT_Spot!P18</f>
        <v>0</v>
      </c>
      <c r="G18">
        <f>PPCL_NG!P18</f>
        <v>17.54</v>
      </c>
      <c r="H18">
        <f>PPCL_Spot!P18</f>
        <v>29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922.06336693461401</v>
      </c>
      <c r="P18" s="77">
        <v>58.985482808790877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128.43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514.03</v>
      </c>
      <c r="AB18" s="117">
        <f>-STOA!N18</f>
        <v>0</v>
      </c>
      <c r="AC18">
        <f t="shared" si="0"/>
        <v>15.689326676145157</v>
      </c>
      <c r="AD18">
        <f t="shared" si="1"/>
        <v>1767.1887047039863</v>
      </c>
      <c r="AE18">
        <f>'IDT-1'!B18</f>
        <v>0</v>
      </c>
      <c r="AF18" s="26"/>
      <c r="AG18">
        <f t="shared" si="2"/>
        <v>1767.1887047039863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13.209181636726548</v>
      </c>
      <c r="F19">
        <f>GT_Spot!P19</f>
        <v>0</v>
      </c>
      <c r="G19">
        <f>PPCL_NG!P19</f>
        <v>17.54</v>
      </c>
      <c r="H19">
        <f>PPCL_Spot!P19</f>
        <v>29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844.8004931795233</v>
      </c>
      <c r="P19" s="77">
        <v>57.844429807765962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125.38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514.03</v>
      </c>
      <c r="AB19" s="117">
        <f>-STOA!N19</f>
        <v>0</v>
      </c>
      <c r="AC19">
        <f t="shared" si="0"/>
        <v>15.609476120691339</v>
      </c>
      <c r="AD19">
        <f t="shared" si="1"/>
        <v>1758.1946285033241</v>
      </c>
      <c r="AE19">
        <f>'IDT-1'!B19</f>
        <v>0</v>
      </c>
      <c r="AF19" s="26"/>
      <c r="AG19">
        <f t="shared" si="2"/>
        <v>1758.1946285033241</v>
      </c>
      <c r="AI19" s="75">
        <f>PXIL!H19</f>
        <v>0</v>
      </c>
      <c r="AJ19" s="75">
        <f>PXIL!N19</f>
        <v>0</v>
      </c>
      <c r="AK19" s="75">
        <f>RTM_IEX!H19</f>
        <v>72.38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13.209181636726548</v>
      </c>
      <c r="F20">
        <f>GT_Spot!P20</f>
        <v>0</v>
      </c>
      <c r="G20">
        <f>PPCL_NG!P20</f>
        <v>17.54</v>
      </c>
      <c r="H20">
        <f>PPCL_Spot!P20</f>
        <v>29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825.94031612343747</v>
      </c>
      <c r="P20" s="77">
        <v>57.844429807765962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125.25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514.03</v>
      </c>
      <c r="AB20" s="117">
        <f>-STOA!N20</f>
        <v>0</v>
      </c>
      <c r="AC20">
        <f t="shared" si="0"/>
        <v>14.992242562597784</v>
      </c>
      <c r="AD20">
        <f t="shared" si="1"/>
        <v>1688.6716850053322</v>
      </c>
      <c r="AE20">
        <f>'IDT-1'!B20</f>
        <v>0</v>
      </c>
      <c r="AF20" s="26"/>
      <c r="AG20">
        <f t="shared" si="2"/>
        <v>1688.6716850053322</v>
      </c>
      <c r="AI20" s="75">
        <f>PXIL!H20</f>
        <v>0</v>
      </c>
      <c r="AJ20" s="75">
        <f>PXIL!N20</f>
        <v>0</v>
      </c>
      <c r="AK20" s="75">
        <f>RTM_IEX!H20</f>
        <v>21.23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13.209181636726548</v>
      </c>
      <c r="F21">
        <f>GT_Spot!P21</f>
        <v>0</v>
      </c>
      <c r="G21">
        <f>PPCL_NG!P21</f>
        <v>17.54</v>
      </c>
      <c r="H21">
        <f>PPCL_Spot!P21</f>
        <v>29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822.463817340883</v>
      </c>
      <c r="P21" s="77">
        <v>57.844429807765962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124.22999999999999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514.03</v>
      </c>
      <c r="AB21" s="117">
        <f>-STOA!N21</f>
        <v>0</v>
      </c>
      <c r="AC21">
        <f t="shared" si="0"/>
        <v>15.496249373311304</v>
      </c>
      <c r="AD21">
        <f t="shared" si="1"/>
        <v>1745.4411794120642</v>
      </c>
      <c r="AE21">
        <f>'IDT-1'!B21</f>
        <v>0</v>
      </c>
      <c r="AF21" s="26"/>
      <c r="AG21">
        <f t="shared" si="2"/>
        <v>1745.4411794120642</v>
      </c>
      <c r="AI21" s="75">
        <f>PXIL!H21</f>
        <v>0</v>
      </c>
      <c r="AJ21" s="75">
        <f>PXIL!N21</f>
        <v>0</v>
      </c>
      <c r="AK21" s="75">
        <f>RTM_IEX!H21</f>
        <v>83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13.426718403547673</v>
      </c>
      <c r="F22">
        <f>GT_Spot!P22</f>
        <v>0</v>
      </c>
      <c r="G22">
        <f>PPCL_NG!P22</f>
        <v>17.54</v>
      </c>
      <c r="H22">
        <f>PPCL_Spot!P22</f>
        <v>29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820.15107706817707</v>
      </c>
      <c r="P22" s="77">
        <v>57.844429807765962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123.91999999999999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514.03</v>
      </c>
      <c r="AB22" s="117">
        <f>-STOA!N22</f>
        <v>0</v>
      </c>
      <c r="AC22">
        <f t="shared" si="0"/>
        <v>15.075915582459521</v>
      </c>
      <c r="AD22">
        <f t="shared" si="1"/>
        <v>1698.0963096970313</v>
      </c>
      <c r="AE22">
        <f>'IDT-1'!B22</f>
        <v>0</v>
      </c>
      <c r="AF22" s="26"/>
      <c r="AG22">
        <f t="shared" si="2"/>
        <v>1698.0963096970313</v>
      </c>
      <c r="AI22" s="75">
        <f>PXIL!H22</f>
        <v>0</v>
      </c>
      <c r="AJ22" s="75">
        <f>PXIL!N22</f>
        <v>0</v>
      </c>
      <c r="AK22" s="75">
        <f>RTM_IEX!H22</f>
        <v>37.64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13.426718403547673</v>
      </c>
      <c r="F23">
        <f>GT_Spot!P23</f>
        <v>0</v>
      </c>
      <c r="G23">
        <f>PPCL_NG!P23</f>
        <v>17.54</v>
      </c>
      <c r="H23">
        <f>PPCL_Spot!P23</f>
        <v>29.00302114803625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836.57897096417719</v>
      </c>
      <c r="P23" s="77">
        <v>57.844429807765962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124.41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514.03</v>
      </c>
      <c r="AB23" s="117">
        <f>-STOA!N23</f>
        <v>0</v>
      </c>
      <c r="AC23">
        <f t="shared" si="0"/>
        <v>14.893587634847039</v>
      </c>
      <c r="AD23">
        <f t="shared" si="1"/>
        <v>1677.55955268868</v>
      </c>
      <c r="AE23">
        <f>'IDT-1'!B23</f>
        <v>0</v>
      </c>
      <c r="AF23" s="26"/>
      <c r="AG23">
        <f t="shared" si="2"/>
        <v>1677.55955268868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13.426718403547673</v>
      </c>
      <c r="F24">
        <f>GT_Spot!P24</f>
        <v>0</v>
      </c>
      <c r="G24">
        <f>PPCL_NG!P24</f>
        <v>17.54</v>
      </c>
      <c r="H24">
        <f>PPCL_Spot!P24</f>
        <v>29.00302114803625</v>
      </c>
      <c r="I24">
        <f>Bawana_NG!P24</f>
        <v>75.001995022228073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840.8338821505771</v>
      </c>
      <c r="P24" s="77">
        <v>57.844429807765962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123.44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514.03</v>
      </c>
      <c r="AB24" s="117">
        <f>-STOA!N24</f>
        <v>0</v>
      </c>
      <c r="AC24">
        <f t="shared" si="0"/>
        <v>14.705856409482966</v>
      </c>
      <c r="AD24">
        <f t="shared" si="1"/>
        <v>1656.4141901226722</v>
      </c>
      <c r="AE24">
        <f>'IDT-1'!B24</f>
        <v>0</v>
      </c>
      <c r="AF24" s="26"/>
      <c r="AG24">
        <f t="shared" si="2"/>
        <v>1656.4141901226722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13.426718403547673</v>
      </c>
      <c r="F25">
        <f>GT_Spot!P25</f>
        <v>0</v>
      </c>
      <c r="G25">
        <f>PPCL_NG!P25</f>
        <v>17.54</v>
      </c>
      <c r="H25">
        <f>PPCL_Spot!P25</f>
        <v>29.00302114803625</v>
      </c>
      <c r="I25">
        <f>Bawana_NG!P25</f>
        <v>75.001995022228073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855.58679856737717</v>
      </c>
      <c r="P25" s="77">
        <v>57.844429807765962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135.83000000000001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514.03</v>
      </c>
      <c r="AB25" s="117">
        <f>-STOA!N25</f>
        <v>0</v>
      </c>
      <c r="AC25">
        <f t="shared" si="0"/>
        <v>14.944714073950804</v>
      </c>
      <c r="AD25">
        <f t="shared" si="1"/>
        <v>1683.3182488750042</v>
      </c>
      <c r="AE25">
        <f>'IDT-1'!B25</f>
        <v>0</v>
      </c>
      <c r="AF25" s="26"/>
      <c r="AG25">
        <f t="shared" si="2"/>
        <v>1683.3182488750042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13.838580931263859</v>
      </c>
      <c r="F26">
        <f>GT_Spot!P26</f>
        <v>0</v>
      </c>
      <c r="G26">
        <f>PPCL_NG!P26</f>
        <v>17.54</v>
      </c>
      <c r="H26">
        <f>PPCL_Spot!P26</f>
        <v>29</v>
      </c>
      <c r="I26">
        <f>Bawana_NG!P26</f>
        <v>75.001995022228073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859.83740295857706</v>
      </c>
      <c r="P26" s="77">
        <v>57.844429807765962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135.19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514.03</v>
      </c>
      <c r="AB26" s="117">
        <f>-STOA!N26</f>
        <v>0</v>
      </c>
      <c r="AC26">
        <f t="shared" si="0"/>
        <v>15.530529103110657</v>
      </c>
      <c r="AD26">
        <f t="shared" si="1"/>
        <v>1624.7518796167242</v>
      </c>
      <c r="AE26">
        <f>'IDT-1'!B26</f>
        <v>0</v>
      </c>
      <c r="AF26" s="26"/>
      <c r="AG26">
        <f t="shared" si="2"/>
        <v>1624.7518796167242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13.838580931263859</v>
      </c>
      <c r="F27">
        <f>GT_Spot!P27</f>
        <v>0</v>
      </c>
      <c r="G27">
        <f>PPCL_NG!P27</f>
        <v>17.54</v>
      </c>
      <c r="H27">
        <f>PPCL_Spot!P27</f>
        <v>29</v>
      </c>
      <c r="I27">
        <f>Bawana_NG!P27</f>
        <v>97.001764083086016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869.2848754178641</v>
      </c>
      <c r="P27" s="77">
        <v>58.985482808790877</v>
      </c>
      <c r="Q27" s="77">
        <v>0</v>
      </c>
      <c r="R27" s="80">
        <v>6.92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133.99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405.65000000000003</v>
      </c>
      <c r="AB27" s="117">
        <f>-STOA!N27</f>
        <v>0</v>
      </c>
      <c r="AC27">
        <f t="shared" si="0"/>
        <v>14.369086188520846</v>
      </c>
      <c r="AD27">
        <f t="shared" si="1"/>
        <v>1618.4816170524844</v>
      </c>
      <c r="AE27">
        <f>'IDT-1'!B27</f>
        <v>0</v>
      </c>
      <c r="AF27" s="26"/>
      <c r="AG27">
        <f t="shared" si="2"/>
        <v>1618.4816170524844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13.614371257485031</v>
      </c>
      <c r="F28">
        <f>GT_Spot!P28</f>
        <v>0</v>
      </c>
      <c r="G28">
        <f>PPCL_NG!P28</f>
        <v>17.54</v>
      </c>
      <c r="H28">
        <f>PPCL_Spot!P28</f>
        <v>29</v>
      </c>
      <c r="I28">
        <f>Bawana_NG!P28</f>
        <v>75.001995022228073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870.32711218855229</v>
      </c>
      <c r="P28" s="77">
        <v>58.985482808790877</v>
      </c>
      <c r="Q28" s="77">
        <v>0</v>
      </c>
      <c r="R28" s="80">
        <v>13.67402295467922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133.07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407.05</v>
      </c>
      <c r="AB28" s="117">
        <f>-STOA!N28</f>
        <v>0</v>
      </c>
      <c r="AC28">
        <f t="shared" si="0"/>
        <v>14.287178261239271</v>
      </c>
      <c r="AD28">
        <f t="shared" si="1"/>
        <v>1609.2558059704961</v>
      </c>
      <c r="AE28">
        <f>'IDT-1'!B28</f>
        <v>0</v>
      </c>
      <c r="AF28" s="26"/>
      <c r="AG28">
        <f t="shared" si="2"/>
        <v>1609.2558059704961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13.614371257485031</v>
      </c>
      <c r="F29">
        <f>GT_Spot!P29</f>
        <v>0</v>
      </c>
      <c r="G29">
        <f>PPCL_NG!P29</f>
        <v>17.54</v>
      </c>
      <c r="H29">
        <f>PPCL_Spot!P29</f>
        <v>29</v>
      </c>
      <c r="I29">
        <f>Bawana_NG!P29</f>
        <v>75.001995022228073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854.25931819888217</v>
      </c>
      <c r="P29" s="77">
        <v>35.710000000000008</v>
      </c>
      <c r="Q29" s="77">
        <v>0</v>
      </c>
      <c r="R29" s="80">
        <v>22.25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132.16999999999999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407.75000000000006</v>
      </c>
      <c r="AB29" s="117">
        <f>-STOA!N29</f>
        <v>0</v>
      </c>
      <c r="AC29">
        <f t="shared" si="0"/>
        <v>14.08251402341164</v>
      </c>
      <c r="AD29">
        <f t="shared" si="1"/>
        <v>1586.2031704551837</v>
      </c>
      <c r="AE29">
        <f>'IDT-1'!B29</f>
        <v>0</v>
      </c>
      <c r="AF29" s="26"/>
      <c r="AG29">
        <f t="shared" si="2"/>
        <v>1586.2031704551837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13.614371257485031</v>
      </c>
      <c r="F30">
        <f>GT_Spot!P30</f>
        <v>0</v>
      </c>
      <c r="G30">
        <f>PPCL_NG!P30</f>
        <v>17.54</v>
      </c>
      <c r="H30">
        <f>PPCL_Spot!P30</f>
        <v>29</v>
      </c>
      <c r="I30">
        <f>Bawana_NG!P30</f>
        <v>75.001995022228073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847.53760120188736</v>
      </c>
      <c r="P30" s="77">
        <v>28.950000000000003</v>
      </c>
      <c r="Q30" s="77">
        <v>0</v>
      </c>
      <c r="R30" s="80">
        <v>28.964456070164644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132.12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408.45000000000005</v>
      </c>
      <c r="AB30" s="117">
        <f>-STOA!N30</f>
        <v>0</v>
      </c>
      <c r="AC30">
        <f t="shared" si="0"/>
        <v>14.224658127255534</v>
      </c>
      <c r="AD30">
        <f t="shared" si="1"/>
        <v>1602.2137654245096</v>
      </c>
      <c r="AE30">
        <f>'IDT-1'!B30</f>
        <v>0</v>
      </c>
      <c r="AF30" s="26"/>
      <c r="AG30">
        <f t="shared" si="2"/>
        <v>1602.2137654245096</v>
      </c>
      <c r="AI30" s="75">
        <f>PXIL!H30</f>
        <v>0</v>
      </c>
      <c r="AJ30" s="75">
        <f>PXIL!N30</f>
        <v>0</v>
      </c>
      <c r="AK30" s="75">
        <f>RTM_IEX!H30</f>
        <v>13.51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13.614371257485031</v>
      </c>
      <c r="F31">
        <f>GT_Spot!P31</f>
        <v>0</v>
      </c>
      <c r="G31">
        <f>PPCL_NG!P31</f>
        <v>17.54</v>
      </c>
      <c r="H31">
        <f>PPCL_Spot!P31</f>
        <v>29.00302114803625</v>
      </c>
      <c r="I31">
        <f>Bawana_NG!P31</f>
        <v>75.001995022228073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857.05714898891756</v>
      </c>
      <c r="P31" s="77">
        <v>28.950000000000003</v>
      </c>
      <c r="Q31" s="77">
        <v>0</v>
      </c>
      <c r="R31" s="80">
        <v>35.345274695896279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132.19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409.85</v>
      </c>
      <c r="AB31" s="117">
        <f>-STOA!N31</f>
        <v>0</v>
      </c>
      <c r="AC31">
        <f t="shared" si="0"/>
        <v>14.86951720655569</v>
      </c>
      <c r="AD31">
        <f t="shared" si="1"/>
        <v>1560.3422939060076</v>
      </c>
      <c r="AE31">
        <f>'IDT-1'!B31</f>
        <v>0</v>
      </c>
      <c r="AF31" s="26"/>
      <c r="AG31">
        <f t="shared" si="2"/>
        <v>1510.3422939060076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13.614371257485031</v>
      </c>
      <c r="F32">
        <f>GT_Spot!P32</f>
        <v>0</v>
      </c>
      <c r="G32">
        <f>PPCL_NG!P32</f>
        <v>17.54</v>
      </c>
      <c r="H32">
        <f>PPCL_Spot!P32</f>
        <v>29.00302114803625</v>
      </c>
      <c r="I32">
        <f>Bawana_NG!P32</f>
        <v>75.001935588721878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847.60303127851137</v>
      </c>
      <c r="P32" s="77">
        <v>28.950000000000003</v>
      </c>
      <c r="Q32" s="77">
        <v>0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132.60999999999999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411.25000000000006</v>
      </c>
      <c r="AB32" s="117">
        <f>-STOA!N32</f>
        <v>0</v>
      </c>
      <c r="AC32">
        <f t="shared" si="0"/>
        <v>14.976158285409765</v>
      </c>
      <c r="AD32">
        <f t="shared" si="1"/>
        <v>1568.3362009873447</v>
      </c>
      <c r="AE32">
        <f>'IDT-1'!B32</f>
        <v>0</v>
      </c>
      <c r="AF32" s="26"/>
      <c r="AG32">
        <f t="shared" si="2"/>
        <v>1518.3362009873447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9.1263963708534188</v>
      </c>
      <c r="F33">
        <f>GT_Spot!P33</f>
        <v>0</v>
      </c>
      <c r="G33">
        <f>PPCL_NG!P33</f>
        <v>17.54</v>
      </c>
      <c r="H33">
        <f>PPCL_Spot!P33</f>
        <v>29.00302114803625</v>
      </c>
      <c r="I33">
        <f>Bawana_NG!P33</f>
        <v>75.001935588721878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853.52819437929486</v>
      </c>
      <c r="P33" s="77">
        <v>28.950000000000003</v>
      </c>
      <c r="Q33" s="77">
        <v>0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132.28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414.16</v>
      </c>
      <c r="AB33" s="117">
        <f>-STOA!N33</f>
        <v>0</v>
      </c>
      <c r="AC33">
        <f t="shared" si="0"/>
        <v>15.187137796738693</v>
      </c>
      <c r="AD33">
        <f t="shared" si="1"/>
        <v>1588.0824096901679</v>
      </c>
      <c r="AE33">
        <f>'IDT-1'!B33</f>
        <v>0</v>
      </c>
      <c r="AF33" s="26"/>
      <c r="AG33">
        <f t="shared" si="2"/>
        <v>1538.0824096901679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9.6696342500708834</v>
      </c>
      <c r="F34">
        <f>GT_Spot!P34</f>
        <v>0</v>
      </c>
      <c r="G34">
        <f>PPCL_NG!P34</f>
        <v>17.54</v>
      </c>
      <c r="H34">
        <f>PPCL_Spot!P34</f>
        <v>29.00302114803625</v>
      </c>
      <c r="I34">
        <f>Bawana_NG!P34</f>
        <v>75.001935588721878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853.1219010405074</v>
      </c>
      <c r="P34" s="77">
        <v>28.950000000000003</v>
      </c>
      <c r="Q34" s="77">
        <v>0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130.88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415.02000000000004</v>
      </c>
      <c r="AB34" s="117">
        <f>-STOA!N34</f>
        <v>0</v>
      </c>
      <c r="AC34">
        <f t="shared" si="0"/>
        <v>15.261031760994719</v>
      </c>
      <c r="AD34">
        <f t="shared" si="1"/>
        <v>1614.4854602663418</v>
      </c>
      <c r="AE34">
        <f>'IDT-1'!B34</f>
        <v>0</v>
      </c>
      <c r="AF34" s="26"/>
      <c r="AG34">
        <f t="shared" si="2"/>
        <v>1564.4854602663418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9.6696342500708834</v>
      </c>
      <c r="F35">
        <f>GT_Spot!P35</f>
        <v>0</v>
      </c>
      <c r="G35">
        <f>PPCL_NG!P35</f>
        <v>17.54</v>
      </c>
      <c r="H35">
        <f>PPCL_Spot!P35</f>
        <v>24.667252747252746</v>
      </c>
      <c r="I35">
        <f>Bawana_NG!P35</f>
        <v>75.001935588721878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804.26469602386214</v>
      </c>
      <c r="P35" s="77">
        <v>28.950000000000003</v>
      </c>
      <c r="Q35" s="77">
        <v>0</v>
      </c>
      <c r="R35" s="80">
        <v>38.999999999999993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139.16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417.42999999999995</v>
      </c>
      <c r="AB35" s="117">
        <f>-STOA!N35</f>
        <v>0</v>
      </c>
      <c r="AC35">
        <f t="shared" si="0"/>
        <v>15.663081501297455</v>
      </c>
      <c r="AD35">
        <f t="shared" si="1"/>
        <v>1535.2204371086102</v>
      </c>
      <c r="AE35">
        <f>'IDT-1'!B35</f>
        <v>0</v>
      </c>
      <c r="AF35" s="26"/>
      <c r="AG35">
        <f t="shared" si="2"/>
        <v>1485.2204371086102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9.6696342500708834</v>
      </c>
      <c r="F36">
        <f>GT_Spot!P36</f>
        <v>0</v>
      </c>
      <c r="G36">
        <f>PPCL_NG!P36</f>
        <v>17.54</v>
      </c>
      <c r="H36">
        <f>PPCL_Spot!P36</f>
        <v>24.667252747252746</v>
      </c>
      <c r="I36">
        <f>Bawana_NG!P36</f>
        <v>75.001935588721878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791.14331669266221</v>
      </c>
      <c r="P36" s="77">
        <v>28.950000000000003</v>
      </c>
      <c r="Q36" s="77">
        <v>0</v>
      </c>
      <c r="R36" s="80">
        <v>38.999999999999993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138.58000000000001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419.28999999999996</v>
      </c>
      <c r="AB36" s="117">
        <f>-STOA!N36</f>
        <v>0</v>
      </c>
      <c r="AC36">
        <f t="shared" si="0"/>
        <v>15.639545450349965</v>
      </c>
      <c r="AD36">
        <f t="shared" si="1"/>
        <v>1562.7025938283577</v>
      </c>
      <c r="AE36">
        <f>'IDT-1'!B36</f>
        <v>0</v>
      </c>
      <c r="AF36" s="26"/>
      <c r="AG36">
        <f t="shared" si="2"/>
        <v>1512.7025938283577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14.424750499001997</v>
      </c>
      <c r="F37">
        <f>GT_Spot!P37</f>
        <v>0</v>
      </c>
      <c r="G37">
        <f>PPCL_NG!P37</f>
        <v>17.54</v>
      </c>
      <c r="H37">
        <f>PPCL_Spot!P37</f>
        <v>28.07</v>
      </c>
      <c r="I37">
        <f>Bawana_NG!P37</f>
        <v>75.001935588721878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781.0200509566622</v>
      </c>
      <c r="P37" s="77">
        <v>28.950000000000003</v>
      </c>
      <c r="Q37" s="77">
        <v>0</v>
      </c>
      <c r="R37" s="80">
        <v>38.999999999999993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138.07999999999998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421.72999999999996</v>
      </c>
      <c r="AB37" s="117">
        <f>-STOA!N37</f>
        <v>0</v>
      </c>
      <c r="AC37">
        <f t="shared" si="0"/>
        <v>15.25848362174524</v>
      </c>
      <c r="AD37">
        <f t="shared" si="1"/>
        <v>1650.3582534226409</v>
      </c>
      <c r="AE37">
        <f>'IDT-1'!B37</f>
        <v>0</v>
      </c>
      <c r="AF37" s="26"/>
      <c r="AG37">
        <f t="shared" si="2"/>
        <v>1600.3582534226409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14.424750499001997</v>
      </c>
      <c r="F38">
        <f>GT_Spot!P38</f>
        <v>0</v>
      </c>
      <c r="G38">
        <f>PPCL_NG!P38</f>
        <v>17.54</v>
      </c>
      <c r="H38">
        <f>PPCL_Spot!P38</f>
        <v>28.07</v>
      </c>
      <c r="I38">
        <f>Bawana_NG!P38</f>
        <v>75.001935588721878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781.0200509566622</v>
      </c>
      <c r="P38" s="77">
        <v>28.950000000000003</v>
      </c>
      <c r="Q38" s="77">
        <v>0</v>
      </c>
      <c r="R38" s="80">
        <v>38.999999999999993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137.78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423.81999999999994</v>
      </c>
      <c r="AB38" s="117">
        <f>-STOA!N38</f>
        <v>0</v>
      </c>
      <c r="AC38">
        <f t="shared" si="0"/>
        <v>15.516802259356217</v>
      </c>
      <c r="AD38">
        <f t="shared" si="1"/>
        <v>1669.4099347850299</v>
      </c>
      <c r="AE38">
        <f>'IDT-1'!B38</f>
        <v>0</v>
      </c>
      <c r="AF38" s="26"/>
      <c r="AG38">
        <f t="shared" si="2"/>
        <v>1619.4099347850299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14.30319361277445</v>
      </c>
      <c r="F39">
        <f>GT_Spot!P39</f>
        <v>0</v>
      </c>
      <c r="G39">
        <f>PPCL_NG!P39</f>
        <v>17.54</v>
      </c>
      <c r="H39">
        <f>PPCL_Spot!P39</f>
        <v>28.07</v>
      </c>
      <c r="I39">
        <f>Bawana_NG!P39</f>
        <v>75.001935588721878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780.82689255346213</v>
      </c>
      <c r="P39" s="77">
        <v>28.950000000000003</v>
      </c>
      <c r="Q39" s="77">
        <v>0</v>
      </c>
      <c r="R39" s="80">
        <v>38.999999999999993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139.16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425.91999999999996</v>
      </c>
      <c r="AB39" s="117">
        <f>-STOA!N39</f>
        <v>0</v>
      </c>
      <c r="AC39">
        <f t="shared" si="0"/>
        <v>15.729225791443634</v>
      </c>
      <c r="AD39">
        <f t="shared" si="1"/>
        <v>1771.6827959635145</v>
      </c>
      <c r="AE39">
        <f>'IDT-1'!B39</f>
        <v>0</v>
      </c>
      <c r="AF39" s="26"/>
      <c r="AG39">
        <f t="shared" si="2"/>
        <v>1721.6827959635145</v>
      </c>
      <c r="AI39" s="75">
        <f>PXIL!H39</f>
        <v>0</v>
      </c>
      <c r="AJ39" s="75">
        <f>PXIL!N39</f>
        <v>0</v>
      </c>
      <c r="AK39" s="75">
        <f>RTM_IEX!H39</f>
        <v>40.53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14.30319361277445</v>
      </c>
      <c r="F40">
        <f>GT_Spot!P40</f>
        <v>0</v>
      </c>
      <c r="G40">
        <f>PPCL_NG!P40</f>
        <v>17.54</v>
      </c>
      <c r="H40">
        <f>PPCL_Spot!P40</f>
        <v>28.07</v>
      </c>
      <c r="I40">
        <f>Bawana_NG!P40</f>
        <v>75.001935588721878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754.85526127666219</v>
      </c>
      <c r="P40" s="77">
        <v>28.950000000000003</v>
      </c>
      <c r="Q40" s="77">
        <v>0</v>
      </c>
      <c r="R40" s="80">
        <v>38.999999999999993</v>
      </c>
      <c r="S40" s="80">
        <v>0</v>
      </c>
      <c r="T40" s="78">
        <f>SUMPRODUCT(LTA!F40:AJ40,LTA!F$101:AJ$101,LTA!F$103:AJ$103)</f>
        <v>227.39</v>
      </c>
      <c r="U40" s="78">
        <f>SUMPRODUCT(LTA!F40:AJ40,LTA!F$102:AJ$102,LTA!F$103:AJ$103)</f>
        <v>137.96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427.91999999999996</v>
      </c>
      <c r="AB40" s="117">
        <f>-STOA!N40</f>
        <v>0</v>
      </c>
      <c r="AC40">
        <f t="shared" si="0"/>
        <v>15.850387436207797</v>
      </c>
      <c r="AD40">
        <f t="shared" si="1"/>
        <v>1785.3300030419509</v>
      </c>
      <c r="AE40">
        <f>'IDT-1'!B40</f>
        <v>0</v>
      </c>
      <c r="AF40" s="26"/>
      <c r="AG40">
        <f t="shared" si="2"/>
        <v>1735.3300030419509</v>
      </c>
      <c r="AI40" s="75">
        <f>PXIL!H40</f>
        <v>0</v>
      </c>
      <c r="AJ40" s="75">
        <f>PXIL!N40</f>
        <v>0</v>
      </c>
      <c r="AK40" s="75">
        <f>RTM_IEX!H40</f>
        <v>50.19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14.30319361277445</v>
      </c>
      <c r="F41">
        <f>GT_Spot!P41</f>
        <v>0</v>
      </c>
      <c r="G41">
        <f>PPCL_NG!P41</f>
        <v>17.54</v>
      </c>
      <c r="H41">
        <f>PPCL_Spot!P41</f>
        <v>28.07</v>
      </c>
      <c r="I41">
        <f>Bawana_NG!P41</f>
        <v>75.001935588721878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752.53723618824949</v>
      </c>
      <c r="P41" s="77">
        <v>58.985482808790877</v>
      </c>
      <c r="Q41" s="77">
        <v>0</v>
      </c>
      <c r="R41" s="80">
        <v>38.999999999999993</v>
      </c>
      <c r="S41" s="80">
        <v>0</v>
      </c>
      <c r="T41" s="78">
        <f>SUMPRODUCT(LTA!F41:AJ41,LTA!F$101:AJ$101,LTA!F$103:AJ$103)</f>
        <v>246.66000000000003</v>
      </c>
      <c r="U41" s="78">
        <f>SUMPRODUCT(LTA!F41:AJ41,LTA!F$102:AJ$102,LTA!F$103:AJ$103)</f>
        <v>137.55000000000001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429.85999999999996</v>
      </c>
      <c r="AB41" s="117">
        <f>-STOA!N41</f>
        <v>0</v>
      </c>
      <c r="AC41">
        <f t="shared" si="0"/>
        <v>16.693493064147123</v>
      </c>
      <c r="AD41">
        <f t="shared" si="1"/>
        <v>1880.2943551343894</v>
      </c>
      <c r="AE41">
        <f>'IDT-1'!B41</f>
        <v>0</v>
      </c>
      <c r="AF41" s="26"/>
      <c r="AG41">
        <f t="shared" si="2"/>
        <v>1830.2943551343894</v>
      </c>
      <c r="AI41" s="75">
        <f>PXIL!H41</f>
        <v>0</v>
      </c>
      <c r="AJ41" s="75">
        <f>PXIL!N41</f>
        <v>0</v>
      </c>
      <c r="AK41" s="75">
        <f>RTM_IEX!H41</f>
        <v>97.48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13.686909304373348</v>
      </c>
      <c r="F42">
        <f>GT_Spot!P42</f>
        <v>0</v>
      </c>
      <c r="G42">
        <f>PPCL_NG!P42</f>
        <v>17.54</v>
      </c>
      <c r="H42">
        <f>PPCL_Spot!P42</f>
        <v>28.07</v>
      </c>
      <c r="I42">
        <f>Bawana_NG!P42</f>
        <v>75.001935588721878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793.07917774627276</v>
      </c>
      <c r="P42" s="77">
        <v>58.985482808790877</v>
      </c>
      <c r="Q42" s="77">
        <v>0</v>
      </c>
      <c r="R42" s="80">
        <v>38.999999999999993</v>
      </c>
      <c r="S42" s="80">
        <v>0</v>
      </c>
      <c r="T42" s="78">
        <f>SUMPRODUCT(LTA!F42:AJ42,LTA!F$101:AJ$101,LTA!F$103:AJ$103)</f>
        <v>264.85000000000002</v>
      </c>
      <c r="U42" s="78">
        <f>SUMPRODUCT(LTA!F42:AJ42,LTA!F$102:AJ$102,LTA!F$103:AJ$103)</f>
        <v>137.79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432.03999999999996</v>
      </c>
      <c r="AB42" s="117">
        <f>-STOA!N42</f>
        <v>0</v>
      </c>
      <c r="AC42">
        <f t="shared" si="0"/>
        <v>16.886526847943795</v>
      </c>
      <c r="AD42">
        <f t="shared" si="1"/>
        <v>1902.036978600215</v>
      </c>
      <c r="AE42">
        <f>'IDT-1'!B42</f>
        <v>0</v>
      </c>
      <c r="AF42" s="26"/>
      <c r="AG42">
        <f t="shared" si="2"/>
        <v>1852.036978600215</v>
      </c>
      <c r="AI42" s="75">
        <f>PXIL!H42</f>
        <v>0</v>
      </c>
      <c r="AJ42" s="75">
        <f>PXIL!N42</f>
        <v>0</v>
      </c>
      <c r="AK42" s="75">
        <f>RTM_IEX!H42</f>
        <v>58.88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13.686909304373348</v>
      </c>
      <c r="F43">
        <f>GT_Spot!P43</f>
        <v>0</v>
      </c>
      <c r="G43">
        <f>PPCL_NG!P43</f>
        <v>17.54</v>
      </c>
      <c r="H43">
        <f>PPCL_Spot!P43</f>
        <v>28.01</v>
      </c>
      <c r="I43">
        <f>Bawana_NG!P43</f>
        <v>75.001935588721878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803.31472880512752</v>
      </c>
      <c r="P43" s="77">
        <v>58.985482808790877</v>
      </c>
      <c r="Q43" s="77">
        <v>0</v>
      </c>
      <c r="R43" s="80">
        <v>38.999999999999993</v>
      </c>
      <c r="S43" s="80">
        <v>0</v>
      </c>
      <c r="T43" s="78">
        <f>SUMPRODUCT(LTA!F43:AJ43,LTA!F$101:AJ$101,LTA!F$103:AJ$103)</f>
        <v>281.5</v>
      </c>
      <c r="U43" s="78">
        <f>SUMPRODUCT(LTA!F43:AJ43,LTA!F$102:AJ$102,LTA!F$103:AJ$103)</f>
        <v>137.6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433.04999999999995</v>
      </c>
      <c r="AB43" s="117">
        <f>-STOA!N43</f>
        <v>0</v>
      </c>
      <c r="AC43">
        <f t="shared" si="0"/>
        <v>17.010831697261718</v>
      </c>
      <c r="AD43">
        <f t="shared" si="1"/>
        <v>1916.0382248097517</v>
      </c>
      <c r="AE43">
        <f>'IDT-1'!B43</f>
        <v>0</v>
      </c>
      <c r="AF43" s="26"/>
      <c r="AG43">
        <f t="shared" si="2"/>
        <v>1866.0382248097517</v>
      </c>
      <c r="AI43" s="75">
        <f>PXIL!H43</f>
        <v>0</v>
      </c>
      <c r="AJ43" s="75">
        <f>PXIL!N43</f>
        <v>0</v>
      </c>
      <c r="AK43" s="75">
        <f>RTM_IEX!H43</f>
        <v>45.36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13.686909304373348</v>
      </c>
      <c r="F44">
        <f>GT_Spot!P44</f>
        <v>0</v>
      </c>
      <c r="G44">
        <f>PPCL_NG!P44</f>
        <v>17.54</v>
      </c>
      <c r="H44">
        <f>PPCL_Spot!P44</f>
        <v>28.01</v>
      </c>
      <c r="I44">
        <f>Bawana_NG!P44</f>
        <v>75.001935588721878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819.53794899647289</v>
      </c>
      <c r="P44" s="77">
        <v>58.985482808790877</v>
      </c>
      <c r="Q44" s="77">
        <v>0</v>
      </c>
      <c r="R44" s="80">
        <v>38.999999999999993</v>
      </c>
      <c r="S44" s="80">
        <v>0</v>
      </c>
      <c r="T44" s="78">
        <f>SUMPRODUCT(LTA!F44:AJ44,LTA!F$101:AJ$101,LTA!F$103:AJ$103)</f>
        <v>299.41000000000003</v>
      </c>
      <c r="U44" s="78">
        <f>SUMPRODUCT(LTA!F44:AJ44,LTA!F$102:AJ$102,LTA!F$103:AJ$103)</f>
        <v>137.65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434.83</v>
      </c>
      <c r="AB44" s="117">
        <f>-STOA!N44</f>
        <v>0</v>
      </c>
      <c r="AC44">
        <f t="shared" si="0"/>
        <v>17.191436034945561</v>
      </c>
      <c r="AD44">
        <f t="shared" si="1"/>
        <v>1936.3808406634134</v>
      </c>
      <c r="AE44">
        <f>'IDT-1'!B44</f>
        <v>0</v>
      </c>
      <c r="AF44" s="26"/>
      <c r="AG44">
        <f t="shared" si="2"/>
        <v>1886.3808406634134</v>
      </c>
      <c r="AI44" s="75">
        <f>PXIL!H44</f>
        <v>0</v>
      </c>
      <c r="AJ44" s="75">
        <f>PXIL!N44</f>
        <v>0</v>
      </c>
      <c r="AK44" s="75">
        <f>RTM_IEX!H44</f>
        <v>29.92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13.033353492591473</v>
      </c>
      <c r="F45">
        <f>GT_Spot!P45</f>
        <v>0</v>
      </c>
      <c r="G45">
        <f>PPCL_NG!P45</f>
        <v>17.54</v>
      </c>
      <c r="H45">
        <f>PPCL_Spot!P45</f>
        <v>28.01</v>
      </c>
      <c r="I45">
        <f>Bawana_NG!P45</f>
        <v>75.001935588721878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823.55243990687302</v>
      </c>
      <c r="P45" s="77">
        <v>58.985482808790877</v>
      </c>
      <c r="Q45" s="77">
        <v>0</v>
      </c>
      <c r="R45" s="80">
        <v>38.999999999999993</v>
      </c>
      <c r="S45" s="80">
        <v>0</v>
      </c>
      <c r="T45" s="78">
        <f>SUMPRODUCT(LTA!F45:AJ45,LTA!F$101:AJ$101,LTA!F$103:AJ$103)</f>
        <v>311.64999999999998</v>
      </c>
      <c r="U45" s="78">
        <f>SUMPRODUCT(LTA!F45:AJ45,LTA!F$102:AJ$102,LTA!F$103:AJ$103)</f>
        <v>137.77000000000001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436.21</v>
      </c>
      <c r="AB45" s="117">
        <f>-STOA!N45</f>
        <v>0</v>
      </c>
      <c r="AC45">
        <f t="shared" si="0"/>
        <v>17.9703322638134</v>
      </c>
      <c r="AD45">
        <f t="shared" si="1"/>
        <v>2024.1128795331638</v>
      </c>
      <c r="AE45">
        <f>'IDT-1'!B45</f>
        <v>0</v>
      </c>
      <c r="AF45" s="26"/>
      <c r="AG45">
        <f t="shared" si="2"/>
        <v>1974.1128795331638</v>
      </c>
      <c r="AI45" s="75">
        <f>PXIL!H45</f>
        <v>0</v>
      </c>
      <c r="AJ45" s="75">
        <f>PXIL!N45</f>
        <v>0</v>
      </c>
      <c r="AK45" s="75">
        <f>RTM_IEX!H45</f>
        <v>101.33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13.033353492591473</v>
      </c>
      <c r="F46">
        <f>GT_Spot!P46</f>
        <v>0</v>
      </c>
      <c r="G46">
        <f>PPCL_NG!P46</f>
        <v>17.54</v>
      </c>
      <c r="H46">
        <f>PPCL_Spot!P46</f>
        <v>28.01</v>
      </c>
      <c r="I46">
        <f>Bawana_NG!P46</f>
        <v>75.001935588721878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823.55243990687302</v>
      </c>
      <c r="P46" s="77">
        <v>58.985482808790877</v>
      </c>
      <c r="Q46" s="77">
        <v>0</v>
      </c>
      <c r="R46" s="80">
        <v>38.999999999999993</v>
      </c>
      <c r="S46" s="80">
        <v>0</v>
      </c>
      <c r="T46" s="78">
        <f>SUMPRODUCT(LTA!F46:AJ46,LTA!F$101:AJ$101,LTA!F$103:AJ$103)</f>
        <v>319.58</v>
      </c>
      <c r="U46" s="78">
        <f>SUMPRODUCT(LTA!F46:AJ46,LTA!F$102:AJ$102,LTA!F$103:AJ$103)</f>
        <v>137.91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436.98999999999995</v>
      </c>
      <c r="AB46" s="117">
        <f>-STOA!N46</f>
        <v>0</v>
      </c>
      <c r="AC46">
        <f t="shared" si="0"/>
        <v>18.0652842638134</v>
      </c>
      <c r="AD46">
        <f t="shared" si="1"/>
        <v>2034.8079275331636</v>
      </c>
      <c r="AE46">
        <f>'IDT-1'!B46</f>
        <v>0</v>
      </c>
      <c r="AF46" s="26"/>
      <c r="AG46">
        <f t="shared" si="2"/>
        <v>1984.8079275331636</v>
      </c>
      <c r="AI46" s="75">
        <f>PXIL!H46</f>
        <v>0</v>
      </c>
      <c r="AJ46" s="75">
        <f>PXIL!N46</f>
        <v>0</v>
      </c>
      <c r="AK46" s="75">
        <f>RTM_IEX!H46</f>
        <v>103.27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13.033353492591473</v>
      </c>
      <c r="F47">
        <f>GT_Spot!P47</f>
        <v>0</v>
      </c>
      <c r="G47">
        <f>PPCL_NG!P47</f>
        <v>17.54</v>
      </c>
      <c r="H47">
        <f>PPCL_Spot!P47</f>
        <v>28.01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868.98257346001435</v>
      </c>
      <c r="P47" s="77">
        <v>58.985482808790877</v>
      </c>
      <c r="Q47" s="77">
        <v>0</v>
      </c>
      <c r="R47" s="80">
        <v>38.999999999999993</v>
      </c>
      <c r="S47" s="80">
        <v>0</v>
      </c>
      <c r="T47" s="78">
        <f>SUMPRODUCT(LTA!F47:AJ47,LTA!F$101:AJ$101,LTA!F$103:AJ$103)</f>
        <v>323.94</v>
      </c>
      <c r="U47" s="78">
        <f>SUMPRODUCT(LTA!F47:AJ47,LTA!F$102:AJ$102,LTA!F$103:AJ$103)</f>
        <v>138.22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440.12</v>
      </c>
      <c r="AB47" s="117">
        <f>-STOA!N47</f>
        <v>0</v>
      </c>
      <c r="AC47">
        <f t="shared" si="0"/>
        <v>17.952012405900295</v>
      </c>
      <c r="AD47">
        <f t="shared" si="1"/>
        <v>2022.0493973554965</v>
      </c>
      <c r="AE47">
        <f>'IDT-1'!B47</f>
        <v>0</v>
      </c>
      <c r="AF47" s="26"/>
      <c r="AG47">
        <f t="shared" si="2"/>
        <v>1972.0493973554965</v>
      </c>
      <c r="AI47" s="75">
        <f>PXIL!H47</f>
        <v>0</v>
      </c>
      <c r="AJ47" s="75">
        <f>PXIL!N47</f>
        <v>0</v>
      </c>
      <c r="AK47" s="75">
        <f>RTM_IEX!H47</f>
        <v>12.55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13.033353492591473</v>
      </c>
      <c r="F48">
        <f>GT_Spot!P48</f>
        <v>0</v>
      </c>
      <c r="G48">
        <f>PPCL_NG!P48</f>
        <v>17.54</v>
      </c>
      <c r="H48">
        <f>PPCL_Spot!P48</f>
        <v>28.01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902.76134944574983</v>
      </c>
      <c r="P48" s="77">
        <v>58.985482808790877</v>
      </c>
      <c r="Q48" s="77">
        <v>0</v>
      </c>
      <c r="R48" s="80">
        <v>38.999999999999993</v>
      </c>
      <c r="S48" s="80">
        <v>0</v>
      </c>
      <c r="T48" s="78">
        <f>SUMPRODUCT(LTA!F48:AJ48,LTA!F$101:AJ$101,LTA!F$103:AJ$103)</f>
        <v>326.16000000000003</v>
      </c>
      <c r="U48" s="78">
        <f>SUMPRODUCT(LTA!F48:AJ48,LTA!F$102:AJ$102,LTA!F$103:AJ$103)</f>
        <v>138.68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440.54999999999995</v>
      </c>
      <c r="AB48" s="117">
        <f>-STOA!N48</f>
        <v>0</v>
      </c>
      <c r="AC48">
        <f t="shared" si="0"/>
        <v>18.166193634574768</v>
      </c>
      <c r="AD48">
        <f t="shared" si="1"/>
        <v>2046.1739921125579</v>
      </c>
      <c r="AE48">
        <f>'IDT-1'!B48</f>
        <v>0</v>
      </c>
      <c r="AF48" s="26"/>
      <c r="AG48">
        <f t="shared" si="2"/>
        <v>1996.1739921125579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10.31176293622142</v>
      </c>
      <c r="F49">
        <f>GT_Spot!P49</f>
        <v>0</v>
      </c>
      <c r="G49">
        <f>PPCL_NG!P49</f>
        <v>17.54</v>
      </c>
      <c r="H49">
        <f>PPCL_Spot!P49</f>
        <v>28.01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977.679641966438</v>
      </c>
      <c r="P49" s="77">
        <v>58.985482808790877</v>
      </c>
      <c r="Q49" s="77">
        <v>0</v>
      </c>
      <c r="R49" s="80">
        <v>38.999999999999993</v>
      </c>
      <c r="S49" s="80">
        <v>0</v>
      </c>
      <c r="T49" s="78">
        <f>SUMPRODUCT(LTA!F49:AJ49,LTA!F$101:AJ$101,LTA!F$103:AJ$103)</f>
        <v>327.41000000000003</v>
      </c>
      <c r="U49" s="78">
        <f>SUMPRODUCT(LTA!F49:AJ49,LTA!F$102:AJ$102,LTA!F$103:AJ$103)</f>
        <v>137.85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440.91999999999996</v>
      </c>
      <c r="AB49" s="117">
        <f>-STOA!N49</f>
        <v>0</v>
      </c>
      <c r="AC49">
        <f t="shared" si="0"/>
        <v>19.767314384257855</v>
      </c>
      <c r="AD49">
        <f t="shared" si="1"/>
        <v>2009.5595733271923</v>
      </c>
      <c r="AE49">
        <f>'IDT-1'!B49</f>
        <v>0</v>
      </c>
      <c r="AF49" s="26"/>
      <c r="AG49">
        <f t="shared" si="2"/>
        <v>1959.5595733271923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10.31176293622142</v>
      </c>
      <c r="F50">
        <f>GT_Spot!P50</f>
        <v>0</v>
      </c>
      <c r="G50">
        <f>PPCL_NG!P50</f>
        <v>17.54</v>
      </c>
      <c r="H50">
        <f>PPCL_Spot!P50</f>
        <v>28.01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960.9455669947788</v>
      </c>
      <c r="P50" s="77">
        <v>58.985482808790877</v>
      </c>
      <c r="Q50" s="77">
        <v>0</v>
      </c>
      <c r="R50" s="80">
        <v>38.999999999999993</v>
      </c>
      <c r="S50" s="80">
        <v>0</v>
      </c>
      <c r="T50" s="78">
        <f>SUMPRODUCT(LTA!F50:AJ50,LTA!F$101:AJ$101,LTA!F$103:AJ$103)</f>
        <v>327.72</v>
      </c>
      <c r="U50" s="78">
        <f>SUMPRODUCT(LTA!F50:AJ50,LTA!F$102:AJ$102,LTA!F$103:AJ$103)</f>
        <v>137.29999999999998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441.57</v>
      </c>
      <c r="AB50" s="117">
        <f>-STOA!N50</f>
        <v>0</v>
      </c>
      <c r="AC50">
        <f t="shared" si="0"/>
        <v>19.5437593768075</v>
      </c>
      <c r="AD50">
        <f t="shared" si="1"/>
        <v>2002.4590533629839</v>
      </c>
      <c r="AE50">
        <f>'IDT-1'!B50</f>
        <v>0</v>
      </c>
      <c r="AF50" s="26"/>
      <c r="AG50">
        <f t="shared" si="2"/>
        <v>1952.4590533629839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10.31176293622142</v>
      </c>
      <c r="F51">
        <f>GT_Spot!P51</f>
        <v>0</v>
      </c>
      <c r="G51">
        <f>PPCL_NG!P51</f>
        <v>17.54</v>
      </c>
      <c r="H51">
        <f>PPCL_Spot!P51</f>
        <v>27.380000000000003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927.05073125786328</v>
      </c>
      <c r="P51" s="77">
        <v>58.985482808790877</v>
      </c>
      <c r="Q51" s="77">
        <v>0</v>
      </c>
      <c r="R51" s="80">
        <v>38.999999999999993</v>
      </c>
      <c r="S51" s="80">
        <v>0</v>
      </c>
      <c r="T51" s="78">
        <f>SUMPRODUCT(LTA!F51:AJ51,LTA!F$101:AJ$101,LTA!F$103:AJ$103)</f>
        <v>328.07000000000005</v>
      </c>
      <c r="U51" s="78">
        <f>SUMPRODUCT(LTA!F51:AJ51,LTA!F$102:AJ$102,LTA!F$103:AJ$103)</f>
        <v>136.70999999999998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441.87</v>
      </c>
      <c r="AB51" s="117">
        <f>-STOA!N51</f>
        <v>0</v>
      </c>
      <c r="AC51">
        <f t="shared" si="0"/>
        <v>18.743293681079706</v>
      </c>
      <c r="AD51">
        <f t="shared" si="1"/>
        <v>2024.7946833217961</v>
      </c>
      <c r="AE51">
        <f>'IDT-1'!B51</f>
        <v>0</v>
      </c>
      <c r="AF51" s="26"/>
      <c r="AG51">
        <f t="shared" si="2"/>
        <v>1974.7946833217961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10.31543229005268</v>
      </c>
      <c r="F52">
        <f>GT_Spot!P52</f>
        <v>0</v>
      </c>
      <c r="G52">
        <f>PPCL_NG!P52</f>
        <v>17.54</v>
      </c>
      <c r="H52">
        <f>PPCL_Spot!P52</f>
        <v>27.380000000000003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955.98630884761008</v>
      </c>
      <c r="P52" s="77">
        <v>58.985482808790877</v>
      </c>
      <c r="Q52" s="77">
        <v>0</v>
      </c>
      <c r="R52" s="80">
        <v>38.999999999999993</v>
      </c>
      <c r="S52" s="80">
        <v>0</v>
      </c>
      <c r="T52" s="78">
        <f>SUMPRODUCT(LTA!F52:AJ52,LTA!F$101:AJ$101,LTA!F$103:AJ$103)</f>
        <v>327.89</v>
      </c>
      <c r="U52" s="78">
        <f>SUMPRODUCT(LTA!F52:AJ52,LTA!F$102:AJ$102,LTA!F$103:AJ$103)</f>
        <v>138.01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442.24</v>
      </c>
      <c r="AB52" s="117">
        <f>-STOA!N52</f>
        <v>0</v>
      </c>
      <c r="AC52">
        <f t="shared" si="0"/>
        <v>19.224146114715879</v>
      </c>
      <c r="AD52">
        <f t="shared" si="1"/>
        <v>2030.7430778317375</v>
      </c>
      <c r="AE52">
        <f>'IDT-1'!B52</f>
        <v>0</v>
      </c>
      <c r="AF52" s="26"/>
      <c r="AG52">
        <f t="shared" si="2"/>
        <v>1980.7430778317375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13.257588033655342</v>
      </c>
      <c r="F53">
        <f>GT_Spot!P53</f>
        <v>0</v>
      </c>
      <c r="G53">
        <f>PPCL_NG!P53</f>
        <v>17.54</v>
      </c>
      <c r="H53">
        <f>PPCL_Spot!P53</f>
        <v>27.380000000000003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994.55691690930905</v>
      </c>
      <c r="P53" s="77">
        <v>58.985482808790877</v>
      </c>
      <c r="Q53" s="77">
        <v>0</v>
      </c>
      <c r="R53" s="80">
        <v>38.999999999999993</v>
      </c>
      <c r="S53" s="80">
        <v>0</v>
      </c>
      <c r="T53" s="78">
        <f>SUMPRODUCT(LTA!F53:AJ53,LTA!F$101:AJ$101,LTA!F$103:AJ$103)</f>
        <v>327.67</v>
      </c>
      <c r="U53" s="78">
        <f>SUMPRODUCT(LTA!F53:AJ53,LTA!F$102:AJ$102,LTA!F$103:AJ$103)</f>
        <v>137.18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442.59999999999997</v>
      </c>
      <c r="AB53" s="117">
        <f>-STOA!N53</f>
        <v>0</v>
      </c>
      <c r="AC53">
        <f t="shared" si="0"/>
        <v>19.299286355492288</v>
      </c>
      <c r="AD53">
        <f t="shared" si="1"/>
        <v>2103.4907013962634</v>
      </c>
      <c r="AE53">
        <f>'IDT-1'!B53</f>
        <v>0</v>
      </c>
      <c r="AF53" s="26"/>
      <c r="AG53">
        <f t="shared" si="2"/>
        <v>2053.4907013962634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13.257588033655342</v>
      </c>
      <c r="F54">
        <f>GT_Spot!P54</f>
        <v>0</v>
      </c>
      <c r="G54">
        <f>PPCL_NG!P54</f>
        <v>17.54</v>
      </c>
      <c r="H54">
        <f>PPCL_Spot!P54</f>
        <v>27.380000000000003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965.68449691674152</v>
      </c>
      <c r="P54" s="77">
        <v>58.985482808790877</v>
      </c>
      <c r="Q54" s="77">
        <v>0</v>
      </c>
      <c r="R54" s="80">
        <v>38.999999999999993</v>
      </c>
      <c r="S54" s="80">
        <v>0</v>
      </c>
      <c r="T54" s="78">
        <f>SUMPRODUCT(LTA!F54:AJ54,LTA!F$101:AJ$101,LTA!F$103:AJ$103)</f>
        <v>327.76</v>
      </c>
      <c r="U54" s="78">
        <f>SUMPRODUCT(LTA!F54:AJ54,LTA!F$102:AJ$102,LTA!F$103:AJ$103)</f>
        <v>135.88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442.53</v>
      </c>
      <c r="AB54" s="117">
        <f>-STOA!N54</f>
        <v>0</v>
      </c>
      <c r="AC54">
        <f t="shared" si="0"/>
        <v>18.811991871502808</v>
      </c>
      <c r="AD54">
        <f t="shared" si="1"/>
        <v>2098.8255758876849</v>
      </c>
      <c r="AE54">
        <f>'IDT-1'!B54</f>
        <v>0</v>
      </c>
      <c r="AF54" s="26"/>
      <c r="AG54">
        <f t="shared" si="2"/>
        <v>2048.8255758876849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13.25089974293059</v>
      </c>
      <c r="F55">
        <f>GT_Spot!P55</f>
        <v>0</v>
      </c>
      <c r="G55">
        <f>PPCL_NG!P55</f>
        <v>17.54</v>
      </c>
      <c r="H55">
        <f>PPCL_Spot!P55</f>
        <v>26.736817045589813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907.24104844938495</v>
      </c>
      <c r="P55" s="77">
        <v>58.985482808790877</v>
      </c>
      <c r="Q55" s="77">
        <v>0</v>
      </c>
      <c r="R55" s="80">
        <v>38.999999999999993</v>
      </c>
      <c r="S55" s="80">
        <v>0</v>
      </c>
      <c r="T55" s="78">
        <f>SUMPRODUCT(LTA!F55:AJ55,LTA!F$101:AJ$101,LTA!F$103:AJ$103)</f>
        <v>326.90000000000003</v>
      </c>
      <c r="U55" s="78">
        <f>SUMPRODUCT(LTA!F55:AJ55,LTA!F$102:AJ$102,LTA!F$103:AJ$103)</f>
        <v>135.38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442.61</v>
      </c>
      <c r="AB55" s="117">
        <f>-STOA!N55</f>
        <v>0</v>
      </c>
      <c r="AC55">
        <f t="shared" si="0"/>
        <v>18.307341040599471</v>
      </c>
      <c r="AD55">
        <f t="shared" si="1"/>
        <v>2035.956907006097</v>
      </c>
      <c r="AE55">
        <f>'IDT-1'!B55</f>
        <v>0</v>
      </c>
      <c r="AF55" s="26"/>
      <c r="AG55">
        <f t="shared" si="2"/>
        <v>1985.956907006097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13.25089974293059</v>
      </c>
      <c r="F56">
        <f>GT_Spot!P56</f>
        <v>0</v>
      </c>
      <c r="G56">
        <f>PPCL_NG!P56</f>
        <v>17.54</v>
      </c>
      <c r="H56">
        <f>PPCL_Spot!P56</f>
        <v>26.736817045589813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944.553906783446</v>
      </c>
      <c r="P56" s="77">
        <v>58.985482808790877</v>
      </c>
      <c r="Q56" s="77">
        <v>0</v>
      </c>
      <c r="R56" s="80">
        <v>38.999999999999993</v>
      </c>
      <c r="S56" s="80">
        <v>0</v>
      </c>
      <c r="T56" s="78">
        <f>SUMPRODUCT(LTA!F56:AJ56,LTA!F$101:AJ$101,LTA!F$103:AJ$103)</f>
        <v>326.11</v>
      </c>
      <c r="U56" s="78">
        <f>SUMPRODUCT(LTA!F56:AJ56,LTA!F$102:AJ$102,LTA!F$103:AJ$103)</f>
        <v>137.06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442.42999999999995</v>
      </c>
      <c r="AB56" s="117">
        <f>-STOA!N56</f>
        <v>0</v>
      </c>
      <c r="AC56">
        <f t="shared" si="0"/>
        <v>18.526526536150662</v>
      </c>
      <c r="AD56">
        <f t="shared" si="1"/>
        <v>2086.7605798446061</v>
      </c>
      <c r="AE56">
        <f>'IDT-1'!B56</f>
        <v>0</v>
      </c>
      <c r="AF56" s="26"/>
      <c r="AG56">
        <f t="shared" si="2"/>
        <v>2036.7605798446061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13.25089974293059</v>
      </c>
      <c r="F57">
        <f>GT_Spot!P57</f>
        <v>0</v>
      </c>
      <c r="G57">
        <f>PPCL_NG!P57</f>
        <v>17.54</v>
      </c>
      <c r="H57">
        <f>PPCL_Spot!P57</f>
        <v>26.736817045589813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1020.4376495867754</v>
      </c>
      <c r="P57" s="77">
        <v>58.985482808790877</v>
      </c>
      <c r="Q57" s="77">
        <v>0</v>
      </c>
      <c r="R57" s="80">
        <v>38.999999999999993</v>
      </c>
      <c r="S57" s="80">
        <v>0</v>
      </c>
      <c r="T57" s="78">
        <f>SUMPRODUCT(LTA!F57:AJ57,LTA!F$101:AJ$101,LTA!F$103:AJ$103)</f>
        <v>326.07</v>
      </c>
      <c r="U57" s="78">
        <f>SUMPRODUCT(LTA!F57:AJ57,LTA!F$102:AJ$102,LTA!F$103:AJ$103)</f>
        <v>146.38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442.14</v>
      </c>
      <c r="AB57" s="117">
        <f>-STOA!N57</f>
        <v>0</v>
      </c>
      <c r="AC57">
        <f t="shared" si="0"/>
        <v>19.698015472819964</v>
      </c>
      <c r="AD57">
        <f t="shared" si="1"/>
        <v>2218.7128337112667</v>
      </c>
      <c r="AE57">
        <f>'IDT-1'!B57</f>
        <v>0</v>
      </c>
      <c r="AF57" s="26"/>
      <c r="AG57">
        <f t="shared" si="2"/>
        <v>2168.7128337112667</v>
      </c>
      <c r="AI57" s="75">
        <f>PXIL!H57</f>
        <v>0</v>
      </c>
      <c r="AJ57" s="75">
        <f>PXIL!N57</f>
        <v>0</v>
      </c>
      <c r="AK57" s="75">
        <f>RTM_IEX!H57</f>
        <v>48.25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13.25089974293059</v>
      </c>
      <c r="F58">
        <f>GT_Spot!P58</f>
        <v>0</v>
      </c>
      <c r="G58">
        <f>PPCL_NG!P58</f>
        <v>17.54</v>
      </c>
      <c r="H58">
        <f>PPCL_Spot!P58</f>
        <v>26.736817045589813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1036.0762447504901</v>
      </c>
      <c r="P58" s="77">
        <v>58.985482808790877</v>
      </c>
      <c r="Q58" s="77">
        <v>0</v>
      </c>
      <c r="R58" s="80">
        <v>38.999999999999993</v>
      </c>
      <c r="S58" s="80">
        <v>0</v>
      </c>
      <c r="T58" s="78">
        <f>SUMPRODUCT(LTA!F58:AJ58,LTA!F$101:AJ$101,LTA!F$103:AJ$103)</f>
        <v>324.26</v>
      </c>
      <c r="U58" s="78">
        <f>SUMPRODUCT(LTA!F58:AJ58,LTA!F$102:AJ$102,LTA!F$103:AJ$103)</f>
        <v>147.39999999999998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441.78</v>
      </c>
      <c r="AB58" s="117">
        <f>-STOA!N58</f>
        <v>0</v>
      </c>
      <c r="AC58">
        <f t="shared" si="0"/>
        <v>19.825603110260651</v>
      </c>
      <c r="AD58">
        <f t="shared" si="1"/>
        <v>2233.083841237541</v>
      </c>
      <c r="AE58">
        <f>'IDT-1'!B58</f>
        <v>0</v>
      </c>
      <c r="AF58" s="26"/>
      <c r="AG58">
        <f t="shared" si="2"/>
        <v>2183.083841237541</v>
      </c>
      <c r="AI58" s="75">
        <f>PXIL!H58</f>
        <v>0</v>
      </c>
      <c r="AJ58" s="75">
        <f>PXIL!N58</f>
        <v>0</v>
      </c>
      <c r="AK58" s="75">
        <f>RTM_IEX!H58</f>
        <v>48.26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12.88586118251928</v>
      </c>
      <c r="F59">
        <f>GT_Spot!P59</f>
        <v>0</v>
      </c>
      <c r="G59">
        <f>PPCL_NG!P59</f>
        <v>17.54</v>
      </c>
      <c r="H59">
        <f>PPCL_Spot!P59</f>
        <v>26.736817045589813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1003.64847421669</v>
      </c>
      <c r="P59" s="77">
        <v>58.985482808790877</v>
      </c>
      <c r="Q59" s="77">
        <v>0</v>
      </c>
      <c r="R59" s="80">
        <v>38.999999999999993</v>
      </c>
      <c r="S59" s="80">
        <v>0</v>
      </c>
      <c r="T59" s="78">
        <f>SUMPRODUCT(LTA!F59:AJ59,LTA!F$101:AJ$101,LTA!F$103:AJ$103)</f>
        <v>321.64</v>
      </c>
      <c r="U59" s="78">
        <f>SUMPRODUCT(LTA!F59:AJ59,LTA!F$102:AJ$102,LTA!F$103:AJ$103)</f>
        <v>147.80000000000001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441.40999999999997</v>
      </c>
      <c r="AB59" s="117">
        <f>-STOA!N59</f>
        <v>0</v>
      </c>
      <c r="AC59">
        <f t="shared" si="0"/>
        <v>19.980194390231595</v>
      </c>
      <c r="AD59">
        <f t="shared" si="1"/>
        <v>2250.4964408633587</v>
      </c>
      <c r="AE59">
        <f>'IDT-1'!B59</f>
        <v>0</v>
      </c>
      <c r="AF59" s="26"/>
      <c r="AG59">
        <f t="shared" si="2"/>
        <v>2250.4964408633587</v>
      </c>
      <c r="AI59" s="75">
        <f>PXIL!H59</f>
        <v>0</v>
      </c>
      <c r="AJ59" s="75">
        <f>PXIL!N59</f>
        <v>0</v>
      </c>
      <c r="AK59" s="75">
        <f>RTM_IEX!H59</f>
        <v>101.21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12.88586118251928</v>
      </c>
      <c r="F60">
        <f>GT_Spot!P60</f>
        <v>0</v>
      </c>
      <c r="G60">
        <f>PPCL_NG!P60</f>
        <v>17.54</v>
      </c>
      <c r="H60">
        <f>PPCL_Spot!P60</f>
        <v>26.736817045589813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1063.5704808206197</v>
      </c>
      <c r="P60" s="77">
        <v>58.985482808790877</v>
      </c>
      <c r="Q60" s="77">
        <v>0</v>
      </c>
      <c r="R60" s="80">
        <v>38.999999999999993</v>
      </c>
      <c r="S60" s="80">
        <v>0</v>
      </c>
      <c r="T60" s="78">
        <f>SUMPRODUCT(LTA!F60:AJ60,LTA!F$101:AJ$101,LTA!F$103:AJ$103)</f>
        <v>317.53999999999996</v>
      </c>
      <c r="U60" s="78">
        <f>SUMPRODUCT(LTA!F60:AJ60,LTA!F$102:AJ$102,LTA!F$103:AJ$103)</f>
        <v>150.88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441.07</v>
      </c>
      <c r="AB60" s="117">
        <f>-STOA!N60</f>
        <v>0</v>
      </c>
      <c r="AC60">
        <f t="shared" si="0"/>
        <v>20.272724048346177</v>
      </c>
      <c r="AD60">
        <f t="shared" si="1"/>
        <v>2283.4459178091734</v>
      </c>
      <c r="AE60">
        <f>'IDT-1'!B60</f>
        <v>0</v>
      </c>
      <c r="AF60" s="26"/>
      <c r="AG60">
        <f t="shared" si="2"/>
        <v>2283.4459178091734</v>
      </c>
      <c r="AI60" s="75">
        <f>PXIL!H60</f>
        <v>0</v>
      </c>
      <c r="AJ60" s="75">
        <f>PXIL!N60</f>
        <v>0</v>
      </c>
      <c r="AK60" s="75">
        <f>RTM_IEX!H60</f>
        <v>75.89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12.88586118251928</v>
      </c>
      <c r="F61">
        <f>GT_Spot!P61</f>
        <v>0</v>
      </c>
      <c r="G61">
        <f>PPCL_NG!P61</f>
        <v>17.54</v>
      </c>
      <c r="H61">
        <f>PPCL_Spot!P61</f>
        <v>26.103183315038418</v>
      </c>
      <c r="I61">
        <f>Bawana_NG!P61</f>
        <v>94.583953517535448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1080.0682788406036</v>
      </c>
      <c r="P61" s="77">
        <v>58.985482808790877</v>
      </c>
      <c r="Q61" s="77">
        <v>0</v>
      </c>
      <c r="R61" s="80">
        <v>38.999999999999993</v>
      </c>
      <c r="S61" s="80">
        <v>0</v>
      </c>
      <c r="T61" s="78">
        <f>SUMPRODUCT(LTA!F61:AJ61,LTA!F$101:AJ$101,LTA!F$103:AJ$103)</f>
        <v>314.18</v>
      </c>
      <c r="U61" s="78">
        <f>SUMPRODUCT(LTA!F61:AJ61,LTA!F$102:AJ$102,LTA!F$103:AJ$103)</f>
        <v>151.15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439.75</v>
      </c>
      <c r="AB61" s="117">
        <f>-STOA!N61</f>
        <v>0</v>
      </c>
      <c r="AC61">
        <f t="shared" si="0"/>
        <v>20.660171485047492</v>
      </c>
      <c r="AD61">
        <f t="shared" si="1"/>
        <v>2327.0865881794402</v>
      </c>
      <c r="AE61">
        <f>'IDT-1'!B61</f>
        <v>0</v>
      </c>
      <c r="AF61" s="26"/>
      <c r="AG61">
        <f t="shared" si="2"/>
        <v>2327.0865881794402</v>
      </c>
      <c r="AI61" s="75">
        <f>PXIL!H61</f>
        <v>0</v>
      </c>
      <c r="AJ61" s="75">
        <f>PXIL!N61</f>
        <v>0</v>
      </c>
      <c r="AK61" s="75">
        <f>RTM_IEX!H61</f>
        <v>113.5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12.88586118251928</v>
      </c>
      <c r="F62">
        <f>GT_Spot!P62</f>
        <v>0</v>
      </c>
      <c r="G62">
        <f>PPCL_NG!P62</f>
        <v>17.54</v>
      </c>
      <c r="H62">
        <f>PPCL_Spot!P62</f>
        <v>26.103183315038418</v>
      </c>
      <c r="I62">
        <f>Bawana_NG!P62</f>
        <v>94.583953517535448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1076.5813808830037</v>
      </c>
      <c r="P62" s="77">
        <v>58.985482808790877</v>
      </c>
      <c r="Q62" s="77">
        <v>0</v>
      </c>
      <c r="R62" s="80">
        <v>38.999999999999993</v>
      </c>
      <c r="S62" s="80">
        <v>0</v>
      </c>
      <c r="T62" s="78">
        <f>SUMPRODUCT(LTA!F62:AJ62,LTA!F$101:AJ$101,LTA!F$103:AJ$103)</f>
        <v>306.23</v>
      </c>
      <c r="U62" s="78">
        <f>SUMPRODUCT(LTA!F62:AJ62,LTA!F$102:AJ$102,LTA!F$103:AJ$103)</f>
        <v>150.97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438.33</v>
      </c>
      <c r="AB62" s="117">
        <f>-STOA!N62</f>
        <v>0</v>
      </c>
      <c r="AC62">
        <f t="shared" si="0"/>
        <v>20.880198783020614</v>
      </c>
      <c r="AD62">
        <f t="shared" si="1"/>
        <v>2351.8696629238671</v>
      </c>
      <c r="AE62">
        <f>'IDT-1'!B62</f>
        <v>0</v>
      </c>
      <c r="AF62" s="26"/>
      <c r="AG62">
        <f t="shared" si="2"/>
        <v>2351.8696629238671</v>
      </c>
      <c r="AI62" s="75">
        <f>PXIL!H62</f>
        <v>0</v>
      </c>
      <c r="AJ62" s="75">
        <f>PXIL!N62</f>
        <v>0</v>
      </c>
      <c r="AK62" s="75">
        <f>RTM_IEX!H62</f>
        <v>151.54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12.88586118251928</v>
      </c>
      <c r="F63">
        <f>GT_Spot!P63</f>
        <v>0</v>
      </c>
      <c r="G63">
        <f>PPCL_NG!P63</f>
        <v>17.54</v>
      </c>
      <c r="H63">
        <f>PPCL_Spot!P63</f>
        <v>26.103183315038418</v>
      </c>
      <c r="I63">
        <f>Bawana_NG!P63</f>
        <v>93.303969368219526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1070.2941063019789</v>
      </c>
      <c r="P63" s="77">
        <v>58.985482808790877</v>
      </c>
      <c r="Q63" s="77">
        <v>0</v>
      </c>
      <c r="R63" s="80">
        <v>38.999999999999993</v>
      </c>
      <c r="S63" s="80">
        <v>0</v>
      </c>
      <c r="T63" s="78">
        <f>SUMPRODUCT(LTA!F63:AJ63,LTA!F$101:AJ$101,LTA!F$103:AJ$103)</f>
        <v>296.77999999999997</v>
      </c>
      <c r="U63" s="78">
        <f>SUMPRODUCT(LTA!F63:AJ63,LTA!F$102:AJ$102,LTA!F$103:AJ$103)</f>
        <v>154.43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437.38</v>
      </c>
      <c r="AB63" s="117">
        <f>-STOA!N63</f>
        <v>0</v>
      </c>
      <c r="AC63">
        <f t="shared" si="0"/>
        <v>20.639102906193617</v>
      </c>
      <c r="AD63">
        <f t="shared" si="1"/>
        <v>2324.7135000703533</v>
      </c>
      <c r="AE63">
        <f>'IDT-1'!B63</f>
        <v>15</v>
      </c>
      <c r="AF63" s="26"/>
      <c r="AG63">
        <f t="shared" si="2"/>
        <v>2339.7135000703533</v>
      </c>
      <c r="AI63" s="75">
        <f>PXIL!H63</f>
        <v>0</v>
      </c>
      <c r="AJ63" s="75">
        <f>PXIL!N63</f>
        <v>0</v>
      </c>
      <c r="AK63" s="75">
        <f>RTM_IEX!H63</f>
        <v>138.65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12.88586118251928</v>
      </c>
      <c r="F64">
        <f>GT_Spot!P64</f>
        <v>0</v>
      </c>
      <c r="G64">
        <f>PPCL_NG!P64</f>
        <v>17.54</v>
      </c>
      <c r="H64">
        <f>PPCL_Spot!P64</f>
        <v>26.103183315038418</v>
      </c>
      <c r="I64">
        <f>Bawana_NG!P64</f>
        <v>93.303969368219526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1070.2941063019789</v>
      </c>
      <c r="P64" s="77">
        <v>58.985482808790877</v>
      </c>
      <c r="Q64" s="77">
        <v>0</v>
      </c>
      <c r="R64" s="80">
        <v>38.999999999999993</v>
      </c>
      <c r="S64" s="80">
        <v>0</v>
      </c>
      <c r="T64" s="78">
        <f>SUMPRODUCT(LTA!F64:AJ64,LTA!F$101:AJ$101,LTA!F$103:AJ$103)</f>
        <v>283.66999999999996</v>
      </c>
      <c r="U64" s="78">
        <f>SUMPRODUCT(LTA!F64:AJ64,LTA!F$102:AJ$102,LTA!F$103:AJ$103)</f>
        <v>155.88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435.5</v>
      </c>
      <c r="AB64" s="117">
        <f>-STOA!N64</f>
        <v>0</v>
      </c>
      <c r="AC64">
        <f t="shared" si="0"/>
        <v>20.573806906193617</v>
      </c>
      <c r="AD64">
        <f t="shared" si="1"/>
        <v>2317.3587960703535</v>
      </c>
      <c r="AE64">
        <f>'IDT-1'!B64</f>
        <v>61</v>
      </c>
      <c r="AF64" s="26"/>
      <c r="AG64">
        <f t="shared" si="2"/>
        <v>2378.3587960703535</v>
      </c>
      <c r="AI64" s="75">
        <f>PXIL!H64</f>
        <v>0</v>
      </c>
      <c r="AJ64" s="75">
        <f>PXIL!N64</f>
        <v>0</v>
      </c>
      <c r="AK64" s="75">
        <f>RTM_IEX!H64</f>
        <v>144.77000000000001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12.88586118251928</v>
      </c>
      <c r="F65">
        <f>GT_Spot!P65</f>
        <v>0</v>
      </c>
      <c r="G65">
        <f>PPCL_NG!P65</f>
        <v>17.54</v>
      </c>
      <c r="H65">
        <f>PPCL_Spot!P65</f>
        <v>26.103183315038418</v>
      </c>
      <c r="I65">
        <f>Bawana_NG!P65</f>
        <v>93.303969368219526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1063.0452492003778</v>
      </c>
      <c r="P65" s="77">
        <v>58.985482808790877</v>
      </c>
      <c r="Q65" s="77">
        <v>0</v>
      </c>
      <c r="R65" s="80">
        <v>38.999999999999993</v>
      </c>
      <c r="S65" s="80">
        <v>0</v>
      </c>
      <c r="T65" s="78">
        <f>SUMPRODUCT(LTA!F65:AJ65,LTA!F$101:AJ$101,LTA!F$103:AJ$103)</f>
        <v>262.59000000000003</v>
      </c>
      <c r="U65" s="78">
        <f>SUMPRODUCT(LTA!F65:AJ65,LTA!F$102:AJ$102,LTA!F$103:AJ$103)</f>
        <v>150.58000000000001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434.87</v>
      </c>
      <c r="AB65" s="117">
        <f>-STOA!N65</f>
        <v>0</v>
      </c>
      <c r="AC65">
        <f t="shared" si="0"/>
        <v>20.058048963699523</v>
      </c>
      <c r="AD65">
        <f t="shared" si="1"/>
        <v>2259.2656969112463</v>
      </c>
      <c r="AE65">
        <f>'IDT-1'!B65</f>
        <v>106</v>
      </c>
      <c r="AF65" s="26"/>
      <c r="AG65">
        <f t="shared" si="2"/>
        <v>2365.2656969112463</v>
      </c>
      <c r="AI65" s="75">
        <f>PXIL!H65</f>
        <v>0</v>
      </c>
      <c r="AJ65" s="75">
        <f>PXIL!N65</f>
        <v>0</v>
      </c>
      <c r="AK65" s="75">
        <f>RTM_IEX!H65</f>
        <v>120.42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12.88586118251928</v>
      </c>
      <c r="F66">
        <f>GT_Spot!P66</f>
        <v>0</v>
      </c>
      <c r="G66">
        <f>PPCL_NG!P66</f>
        <v>17.54</v>
      </c>
      <c r="H66">
        <f>PPCL_Spot!P66</f>
        <v>26.103183315038418</v>
      </c>
      <c r="I66">
        <f>Bawana_NG!P66</f>
        <v>93.303969368219526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1053.6661823792228</v>
      </c>
      <c r="P66" s="77">
        <v>58.985482808790877</v>
      </c>
      <c r="Q66" s="77">
        <v>0</v>
      </c>
      <c r="R66" s="80">
        <v>38.999999999999993</v>
      </c>
      <c r="S66" s="80">
        <v>0</v>
      </c>
      <c r="T66" s="78">
        <f>SUMPRODUCT(LTA!F66:AJ66,LTA!F$101:AJ$101,LTA!F$103:AJ$103)</f>
        <v>242.17</v>
      </c>
      <c r="U66" s="78">
        <f>SUMPRODUCT(LTA!F66:AJ66,LTA!F$102:AJ$102,LTA!F$103:AJ$103)</f>
        <v>151.14999999999998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433.53</v>
      </c>
      <c r="AB66" s="117">
        <f>-STOA!N66</f>
        <v>0</v>
      </c>
      <c r="AC66">
        <f t="shared" si="0"/>
        <v>19.956241175673359</v>
      </c>
      <c r="AD66">
        <f t="shared" si="1"/>
        <v>2247.7984378781175</v>
      </c>
      <c r="AE66">
        <f>'IDT-1'!B66</f>
        <v>99</v>
      </c>
      <c r="AF66" s="26"/>
      <c r="AG66">
        <f t="shared" si="2"/>
        <v>2346.7984378781175</v>
      </c>
      <c r="AI66" s="75">
        <f>PXIL!H66</f>
        <v>0</v>
      </c>
      <c r="AJ66" s="75">
        <f>PXIL!N66</f>
        <v>0</v>
      </c>
      <c r="AK66" s="75">
        <f>RTM_IEX!H66</f>
        <v>139.41999999999999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12.88586118251928</v>
      </c>
      <c r="F67">
        <f>GT_Spot!P67</f>
        <v>0</v>
      </c>
      <c r="G67">
        <f>PPCL_NG!P67</f>
        <v>17.54</v>
      </c>
      <c r="H67">
        <f>PPCL_Spot!P67</f>
        <v>26.103183315038418</v>
      </c>
      <c r="I67">
        <f>Bawana_NG!P67</f>
        <v>93.303969368219526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1049.5101719872123</v>
      </c>
      <c r="P67" s="77">
        <v>58.985482808790877</v>
      </c>
      <c r="Q67" s="77">
        <v>0</v>
      </c>
      <c r="R67" s="80">
        <v>38.999999999999993</v>
      </c>
      <c r="S67" s="80">
        <v>0</v>
      </c>
      <c r="T67" s="78">
        <f>SUMPRODUCT(LTA!F67:AJ67,LTA!F$101:AJ$101,LTA!F$103:AJ$103)</f>
        <v>202.5</v>
      </c>
      <c r="U67" s="78">
        <f>SUMPRODUCT(LTA!F67:AJ67,LTA!F$102:AJ$102,LTA!F$103:AJ$103)</f>
        <v>151.44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431.34999999999997</v>
      </c>
      <c r="AB67" s="117">
        <f>-STOA!N67</f>
        <v>0</v>
      </c>
      <c r="AC67">
        <f t="shared" si="0"/>
        <v>19.634460284223671</v>
      </c>
      <c r="AD67">
        <f t="shared" si="1"/>
        <v>2211.5542083775572</v>
      </c>
      <c r="AE67">
        <f>'IDT-1'!B67</f>
        <v>100.21299999999999</v>
      </c>
      <c r="AF67" s="26"/>
      <c r="AG67">
        <f t="shared" si="2"/>
        <v>2311.7672083775574</v>
      </c>
      <c r="AI67" s="75">
        <f>PXIL!H67</f>
        <v>0</v>
      </c>
      <c r="AJ67" s="75">
        <f>PXIL!N67</f>
        <v>0</v>
      </c>
      <c r="AK67" s="75">
        <f>RTM_IEX!H67</f>
        <v>148.57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12.88586118251928</v>
      </c>
      <c r="F68">
        <f>GT_Spot!P68</f>
        <v>0</v>
      </c>
      <c r="G68">
        <f>PPCL_NG!P68</f>
        <v>17.54</v>
      </c>
      <c r="H68">
        <f>PPCL_Spot!P68</f>
        <v>26.63</v>
      </c>
      <c r="I68">
        <f>Bawana_NG!P68</f>
        <v>93.303969368219526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1049.5101719872123</v>
      </c>
      <c r="P68" s="77">
        <v>58.985482808790877</v>
      </c>
      <c r="Q68" s="77">
        <v>0</v>
      </c>
      <c r="R68" s="80">
        <v>38.999999999999993</v>
      </c>
      <c r="S68" s="80">
        <v>0</v>
      </c>
      <c r="T68" s="78">
        <f>SUMPRODUCT(LTA!F68:AJ68,LTA!F$101:AJ$101,LTA!F$103:AJ$103)</f>
        <v>183.54</v>
      </c>
      <c r="U68" s="78">
        <f>SUMPRODUCT(LTA!F68:AJ68,LTA!F$102:AJ$102,LTA!F$103:AJ$103)</f>
        <v>151.67000000000002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429.28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19.884088271051333</v>
      </c>
      <c r="AD68">
        <f t="shared" ref="AD68:AD98" si="4">SUM(B68:AB68,AI68:AR68)-AC68</f>
        <v>2239.6713970756905</v>
      </c>
      <c r="AE68">
        <f>'IDT-1'!B68</f>
        <v>96</v>
      </c>
      <c r="AF68" s="26"/>
      <c r="AG68">
        <f t="shared" ref="AG68:AG98" si="5">SUM(AD68:AF68)+AT68</f>
        <v>2335.6713970756905</v>
      </c>
      <c r="AI68" s="75">
        <f>PXIL!H68</f>
        <v>0</v>
      </c>
      <c r="AJ68" s="75">
        <f>PXIL!N68</f>
        <v>0</v>
      </c>
      <c r="AK68" s="75">
        <f>RTM_IEX!H68</f>
        <v>197.21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12.88586118251928</v>
      </c>
      <c r="F69">
        <f>GT_Spot!P69</f>
        <v>0</v>
      </c>
      <c r="G69">
        <f>PPCL_NG!P69</f>
        <v>17.54</v>
      </c>
      <c r="H69">
        <f>PPCL_Spot!P69</f>
        <v>25.54</v>
      </c>
      <c r="I69">
        <f>Bawana_NG!P69</f>
        <v>93.303969368219526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1049.5129696912122</v>
      </c>
      <c r="P69" s="77">
        <v>58.985482808790877</v>
      </c>
      <c r="Q69" s="77">
        <v>0</v>
      </c>
      <c r="R69" s="80">
        <v>33.11</v>
      </c>
      <c r="S69" s="80">
        <v>0</v>
      </c>
      <c r="T69" s="78">
        <f>SUMPRODUCT(LTA!F69:AJ69,LTA!F$101:AJ$101,LTA!F$103:AJ$103)</f>
        <v>160.41000000000003</v>
      </c>
      <c r="U69" s="78">
        <f>SUMPRODUCT(LTA!F69:AJ69,LTA!F$102:AJ$102,LTA!F$103:AJ$103)</f>
        <v>152.4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426.69</v>
      </c>
      <c r="AB69" s="117">
        <f>-STOA!N69</f>
        <v>0</v>
      </c>
      <c r="AC69">
        <f t="shared" si="3"/>
        <v>19.294160890846534</v>
      </c>
      <c r="AD69">
        <f t="shared" si="4"/>
        <v>2173.2241221598956</v>
      </c>
      <c r="AE69">
        <f>'IDT-1'!B69</f>
        <v>89</v>
      </c>
      <c r="AF69" s="26"/>
      <c r="AG69">
        <f t="shared" si="5"/>
        <v>2262.2241221598956</v>
      </c>
      <c r="AI69" s="75">
        <f>PXIL!H69</f>
        <v>0</v>
      </c>
      <c r="AJ69" s="75">
        <f>PXIL!N69</f>
        <v>0</v>
      </c>
      <c r="AK69" s="75">
        <f>RTM_IEX!H69</f>
        <v>162.13999999999999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12.88586118251928</v>
      </c>
      <c r="F70">
        <f>GT_Spot!P70</f>
        <v>0</v>
      </c>
      <c r="G70">
        <f>PPCL_NG!P70</f>
        <v>17.54</v>
      </c>
      <c r="H70">
        <f>PPCL_Spot!P70</f>
        <v>25.54</v>
      </c>
      <c r="I70">
        <f>Bawana_NG!P70</f>
        <v>93.303969368219526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1052.7320045456599</v>
      </c>
      <c r="P70" s="77">
        <v>58.985482808790877</v>
      </c>
      <c r="Q70" s="77">
        <v>0</v>
      </c>
      <c r="R70" s="80">
        <v>28.27</v>
      </c>
      <c r="S70" s="80">
        <v>0</v>
      </c>
      <c r="T70" s="78">
        <f>SUMPRODUCT(LTA!F70:AJ70,LTA!F$101:AJ$101,LTA!F$103:AJ$103)</f>
        <v>135.93</v>
      </c>
      <c r="U70" s="78">
        <f>SUMPRODUCT(LTA!F70:AJ70,LTA!F$102:AJ$102,LTA!F$103:AJ$103)</f>
        <v>152.76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35.71</v>
      </c>
      <c r="Z70" s="75">
        <f>IEX!N70</f>
        <v>0</v>
      </c>
      <c r="AA70" s="117">
        <f>STOA!H70</f>
        <v>424.37</v>
      </c>
      <c r="AB70" s="117">
        <f>-STOA!N70</f>
        <v>0</v>
      </c>
      <c r="AC70">
        <f t="shared" si="3"/>
        <v>19.098880397565669</v>
      </c>
      <c r="AD70">
        <f t="shared" si="4"/>
        <v>2151.2284375076242</v>
      </c>
      <c r="AE70">
        <f>'IDT-1'!B70</f>
        <v>94.23</v>
      </c>
      <c r="AF70" s="26"/>
      <c r="AG70">
        <f t="shared" si="5"/>
        <v>2245.4584375076242</v>
      </c>
      <c r="AI70" s="75">
        <f>PXIL!H70</f>
        <v>0</v>
      </c>
      <c r="AJ70" s="75">
        <f>PXIL!N70</f>
        <v>0</v>
      </c>
      <c r="AK70" s="75">
        <f>RTM_IEX!H70</f>
        <v>132.30000000000001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12.88586118251928</v>
      </c>
      <c r="F71">
        <f>GT_Spot!P71</f>
        <v>0</v>
      </c>
      <c r="G71">
        <f>PPCL_NG!P71</f>
        <v>17.54</v>
      </c>
      <c r="H71">
        <f>PPCL_Spot!P71</f>
        <v>26.1668848946554</v>
      </c>
      <c r="I71">
        <f>Bawana_NG!P71</f>
        <v>93.303969368219526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1054.2434977304599</v>
      </c>
      <c r="P71" s="77">
        <v>58.985482808790877</v>
      </c>
      <c r="Q71" s="77">
        <v>0</v>
      </c>
      <c r="R71" s="80">
        <v>24.404200378722674</v>
      </c>
      <c r="S71" s="80">
        <v>0</v>
      </c>
      <c r="T71" s="78">
        <f>SUMPRODUCT(LTA!F71:AJ71,LTA!F$101:AJ$101,LTA!F$103:AJ$103)</f>
        <v>113.28</v>
      </c>
      <c r="U71" s="78">
        <f>SUMPRODUCT(LTA!F71:AJ71,LTA!F$102:AJ$102,LTA!F$103:AJ$103)</f>
        <v>153.39999999999998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34.74</v>
      </c>
      <c r="Z71" s="75">
        <f>IEX!N71</f>
        <v>0</v>
      </c>
      <c r="AA71" s="117">
        <f>STOA!H71</f>
        <v>421.90999999999997</v>
      </c>
      <c r="AB71" s="117">
        <f>-STOA!N71</f>
        <v>0</v>
      </c>
      <c r="AC71">
        <f t="shared" si="3"/>
        <v>19.608687087997634</v>
      </c>
      <c r="AD71">
        <f t="shared" si="4"/>
        <v>2208.6512092753701</v>
      </c>
      <c r="AE71">
        <f>'IDT-1'!B71</f>
        <v>90.251000000000005</v>
      </c>
      <c r="AF71" s="26"/>
      <c r="AG71">
        <f t="shared" si="5"/>
        <v>2298.9022092753703</v>
      </c>
      <c r="AI71" s="75">
        <f>PXIL!H71</f>
        <v>0</v>
      </c>
      <c r="AJ71" s="75">
        <f>PXIL!N71</f>
        <v>0</v>
      </c>
      <c r="AK71" s="75">
        <f>RTM_IEX!H71</f>
        <v>217.4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12.88586118251928</v>
      </c>
      <c r="F72">
        <f>GT_Spot!P72</f>
        <v>0</v>
      </c>
      <c r="G72">
        <f>PPCL_NG!P72</f>
        <v>17.54</v>
      </c>
      <c r="H72">
        <f>PPCL_Spot!P72</f>
        <v>26.1668848946554</v>
      </c>
      <c r="I72">
        <f>Bawana_NG!P72</f>
        <v>93.303969368219526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1054.2434977304599</v>
      </c>
      <c r="P72" s="77">
        <v>58.985482808790877</v>
      </c>
      <c r="Q72" s="77">
        <v>0</v>
      </c>
      <c r="R72" s="80">
        <v>22.299999999999997</v>
      </c>
      <c r="S72" s="80">
        <v>0</v>
      </c>
      <c r="T72" s="78">
        <f>SUMPRODUCT(LTA!F72:AJ72,LTA!F$101:AJ$101,LTA!F$103:AJ$103)</f>
        <v>89.87</v>
      </c>
      <c r="U72" s="78">
        <f>SUMPRODUCT(LTA!F72:AJ72,LTA!F$102:AJ$102,LTA!F$103:AJ$103)</f>
        <v>153.83000000000001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27.02</v>
      </c>
      <c r="Z72" s="75">
        <f>IEX!N72</f>
        <v>0</v>
      </c>
      <c r="AA72" s="117">
        <f>STOA!H72</f>
        <v>419.87</v>
      </c>
      <c r="AB72" s="117">
        <f>-STOA!N72</f>
        <v>0</v>
      </c>
      <c r="AC72">
        <f t="shared" si="3"/>
        <v>19.229194124664875</v>
      </c>
      <c r="AD72">
        <f t="shared" si="4"/>
        <v>2165.9065018599799</v>
      </c>
      <c r="AE72">
        <f>'IDT-1'!B72</f>
        <v>87.781999999999996</v>
      </c>
      <c r="AF72" s="26"/>
      <c r="AG72">
        <f t="shared" si="5"/>
        <v>2253.6885018599801</v>
      </c>
      <c r="AI72" s="75">
        <f>PXIL!H72</f>
        <v>0</v>
      </c>
      <c r="AJ72" s="75">
        <f>PXIL!N72</f>
        <v>0</v>
      </c>
      <c r="AK72" s="75">
        <f>RTM_IEX!H72</f>
        <v>209.12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12.520822622107968</v>
      </c>
      <c r="F73">
        <f>GT_Spot!P73</f>
        <v>0</v>
      </c>
      <c r="G73">
        <f>PPCL_NG!P73</f>
        <v>17.54</v>
      </c>
      <c r="H73">
        <f>PPCL_Spot!P73</f>
        <v>26.1668848946554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1050.3799475624598</v>
      </c>
      <c r="P73" s="77">
        <v>58.985482808790877</v>
      </c>
      <c r="Q73" s="77">
        <v>0</v>
      </c>
      <c r="R73" s="80">
        <v>18.06398323775915</v>
      </c>
      <c r="S73" s="80">
        <v>0</v>
      </c>
      <c r="T73" s="78">
        <f>SUMPRODUCT(LTA!F73:AJ73,LTA!F$101:AJ$101,LTA!F$103:AJ$103)</f>
        <v>66.02000000000001</v>
      </c>
      <c r="U73" s="78">
        <f>SUMPRODUCT(LTA!F73:AJ73,LTA!F$102:AJ$102,LTA!F$103:AJ$103)</f>
        <v>153.30000000000001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14.47</v>
      </c>
      <c r="Z73" s="75">
        <f>IEX!N73</f>
        <v>0</v>
      </c>
      <c r="AA73" s="117">
        <f>STOA!H73</f>
        <v>417.63</v>
      </c>
      <c r="AB73" s="117">
        <f>-STOA!N73</f>
        <v>0</v>
      </c>
      <c r="AC73">
        <f t="shared" si="3"/>
        <v>17.774126665906806</v>
      </c>
      <c r="AD73">
        <f t="shared" si="4"/>
        <v>2002.0129944598664</v>
      </c>
      <c r="AE73">
        <f>'IDT-1'!B73</f>
        <v>89.706000000000003</v>
      </c>
      <c r="AF73" s="26"/>
      <c r="AG73">
        <f t="shared" si="5"/>
        <v>2091.7189944598663</v>
      </c>
      <c r="AI73" s="75">
        <f>PXIL!H73</f>
        <v>0</v>
      </c>
      <c r="AJ73" s="75">
        <f>PXIL!N73</f>
        <v>0</v>
      </c>
      <c r="AK73" s="75">
        <f>RTM_IEX!H73</f>
        <v>85.09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12.520822622107968</v>
      </c>
      <c r="F74">
        <f>GT_Spot!P74</f>
        <v>0</v>
      </c>
      <c r="G74">
        <f>PPCL_NG!P74</f>
        <v>17.54</v>
      </c>
      <c r="H74">
        <f>PPCL_Spot!P74</f>
        <v>27.413115126718942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1055.6481868408725</v>
      </c>
      <c r="P74" s="77">
        <v>58.985482808790877</v>
      </c>
      <c r="Q74" s="77">
        <v>0</v>
      </c>
      <c r="R74" s="80">
        <v>10.116014178810556</v>
      </c>
      <c r="S74" s="80">
        <v>0</v>
      </c>
      <c r="T74" s="78">
        <f>SUMPRODUCT(LTA!F74:AJ74,LTA!F$101:AJ$101,LTA!F$103:AJ$103)</f>
        <v>45.75</v>
      </c>
      <c r="U74" s="78">
        <f>SUMPRODUCT(LTA!F74:AJ74,LTA!F$102:AJ$102,LTA!F$103:AJ$103)</f>
        <v>152.76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415.58</v>
      </c>
      <c r="AB74" s="117">
        <f>-STOA!N74</f>
        <v>0</v>
      </c>
      <c r="AC74">
        <f t="shared" si="3"/>
        <v>17.598711869880248</v>
      </c>
      <c r="AD74">
        <f t="shared" si="4"/>
        <v>1982.2549097074207</v>
      </c>
      <c r="AE74">
        <f>'IDT-1'!B74</f>
        <v>94.04</v>
      </c>
      <c r="AF74" s="26"/>
      <c r="AG74">
        <f t="shared" si="5"/>
        <v>2076.2949097074206</v>
      </c>
      <c r="AI74" s="75">
        <f>PXIL!H74</f>
        <v>0</v>
      </c>
      <c r="AJ74" s="75">
        <f>PXIL!N74</f>
        <v>0</v>
      </c>
      <c r="AK74" s="75">
        <f>RTM_IEX!H74</f>
        <v>103.92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12.630334190231363</v>
      </c>
      <c r="F75">
        <f>GT_Spot!P75</f>
        <v>0</v>
      </c>
      <c r="G75">
        <f>PPCL_NG!P75</f>
        <v>17.54</v>
      </c>
      <c r="H75">
        <f>PPCL_Spot!P75</f>
        <v>27.413115126718942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1066.8226365584121</v>
      </c>
      <c r="P75" s="77">
        <v>58.985482808790877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33.020000000000003</v>
      </c>
      <c r="U75" s="78">
        <f>SUMPRODUCT(LTA!F75:AJ75,LTA!F$102:AJ$102,LTA!F$103:AJ$103)</f>
        <v>158.28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465.42</v>
      </c>
      <c r="AB75" s="117">
        <f>-STOA!N75</f>
        <v>0</v>
      </c>
      <c r="AC75">
        <f t="shared" si="3"/>
        <v>17.069637804420552</v>
      </c>
      <c r="AD75">
        <f t="shared" si="4"/>
        <v>1922.6619308797328</v>
      </c>
      <c r="AE75">
        <f>'IDT-1'!B75</f>
        <v>29</v>
      </c>
      <c r="AF75" s="26"/>
      <c r="AG75">
        <f t="shared" si="5"/>
        <v>1951.6619308797328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12.265295629820052</v>
      </c>
      <c r="F76">
        <f>GT_Spot!P76</f>
        <v>0</v>
      </c>
      <c r="G76">
        <f>PPCL_NG!P76</f>
        <v>17.54</v>
      </c>
      <c r="H76">
        <f>PPCL_Spot!P76</f>
        <v>27.413115126718942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1074.3088887992119</v>
      </c>
      <c r="P76" s="77">
        <v>58.985482808790877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22.520000000000003</v>
      </c>
      <c r="U76" s="78">
        <f>SUMPRODUCT(LTA!F76:AJ76,LTA!F$102:AJ$102,LTA!F$103:AJ$103)</f>
        <v>157.85000000000002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463.72</v>
      </c>
      <c r="AB76" s="117">
        <f>-STOA!N76</f>
        <v>0</v>
      </c>
      <c r="AC76">
        <f t="shared" si="3"/>
        <v>17.262192484807969</v>
      </c>
      <c r="AD76">
        <f t="shared" si="4"/>
        <v>1944.3505898797341</v>
      </c>
      <c r="AE76">
        <f>'IDT-1'!B76</f>
        <v>0</v>
      </c>
      <c r="AF76" s="26"/>
      <c r="AG76">
        <f t="shared" si="5"/>
        <v>1944.3505898797341</v>
      </c>
      <c r="AI76" s="75">
        <f>PXIL!H76</f>
        <v>0</v>
      </c>
      <c r="AJ76" s="75">
        <f>PXIL!N76</f>
        <v>0</v>
      </c>
      <c r="AK76" s="75">
        <f>RTM_IEX!H76</f>
        <v>27.39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12.265295629820052</v>
      </c>
      <c r="F77">
        <f>GT_Spot!P77</f>
        <v>0</v>
      </c>
      <c r="G77">
        <f>PPCL_NG!P77</f>
        <v>17.54</v>
      </c>
      <c r="H77">
        <f>PPCL_Spot!P77</f>
        <v>27.413115126718942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1090.5962981326625</v>
      </c>
      <c r="P77" s="77">
        <v>58.985482808790877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14.139999999999999</v>
      </c>
      <c r="U77" s="78">
        <f>SUMPRODUCT(LTA!F77:AJ77,LTA!F$102:AJ$102,LTA!F$103:AJ$103)</f>
        <v>157.24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462.28000000000003</v>
      </c>
      <c r="AB77" s="117">
        <f>-STOA!N77</f>
        <v>0</v>
      </c>
      <c r="AC77">
        <f t="shared" si="3"/>
        <v>17.525490190574295</v>
      </c>
      <c r="AD77">
        <f t="shared" si="4"/>
        <v>1871.554701507418</v>
      </c>
      <c r="AE77">
        <f>'IDT-1'!B77</f>
        <v>0</v>
      </c>
      <c r="AF77" s="26"/>
      <c r="AG77">
        <f t="shared" si="5"/>
        <v>1871.554701507418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12.265295629820052</v>
      </c>
      <c r="F78">
        <f>GT_Spot!P78</f>
        <v>0</v>
      </c>
      <c r="G78">
        <f>PPCL_NG!P78</f>
        <v>17.54</v>
      </c>
      <c r="H78">
        <f>PPCL_Spot!P78</f>
        <v>27.413115126718942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1127.6320230153685</v>
      </c>
      <c r="P78" s="77">
        <v>58.985482808790877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7.18</v>
      </c>
      <c r="U78" s="78">
        <f>SUMPRODUCT(LTA!F78:AJ78,LTA!F$102:AJ$102,LTA!F$103:AJ$103)</f>
        <v>156.92000000000002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461.26</v>
      </c>
      <c r="AB78" s="117">
        <f>-STOA!N78</f>
        <v>0</v>
      </c>
      <c r="AC78">
        <f t="shared" si="3"/>
        <v>18.018074012641385</v>
      </c>
      <c r="AD78">
        <f t="shared" si="4"/>
        <v>1872.7978425680571</v>
      </c>
      <c r="AE78">
        <f>'IDT-1'!B78</f>
        <v>0</v>
      </c>
      <c r="AF78" s="26"/>
      <c r="AG78">
        <f t="shared" si="5"/>
        <v>1872.7978425680571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12.265295629820052</v>
      </c>
      <c r="F79">
        <f>GT_Spot!P79</f>
        <v>0</v>
      </c>
      <c r="G79">
        <f>PPCL_NG!P79</f>
        <v>17.54</v>
      </c>
      <c r="H79">
        <f>PPCL_Spot!P79</f>
        <v>27.413115126718942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1161.8062813599774</v>
      </c>
      <c r="P79" s="77">
        <v>58.985482808790877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2.4700000000000002</v>
      </c>
      <c r="U79" s="78">
        <f>SUMPRODUCT(LTA!F79:AJ79,LTA!F$102:AJ$102,LTA!F$103:AJ$103)</f>
        <v>165.3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460.40000000000003</v>
      </c>
      <c r="AB79" s="117">
        <f>-STOA!N79</f>
        <v>0</v>
      </c>
      <c r="AC79">
        <f t="shared" si="3"/>
        <v>19.009395050238592</v>
      </c>
      <c r="AD79">
        <f t="shared" si="4"/>
        <v>1833.7907798750689</v>
      </c>
      <c r="AE79">
        <f>'IDT-1'!B79</f>
        <v>0</v>
      </c>
      <c r="AF79" s="26"/>
      <c r="AG79">
        <f t="shared" si="5"/>
        <v>1833.7907798750689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-153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12.265295629820052</v>
      </c>
      <c r="F80">
        <f>GT_Spot!P80</f>
        <v>0</v>
      </c>
      <c r="G80">
        <f>PPCL_NG!P80</f>
        <v>17.54</v>
      </c>
      <c r="H80">
        <f>PPCL_Spot!P80</f>
        <v>27.413115126718942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1179.6127168911776</v>
      </c>
      <c r="P80" s="77">
        <v>58.985482808790877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0.16</v>
      </c>
      <c r="U80" s="78">
        <f>SUMPRODUCT(LTA!F80:AJ80,LTA!F$102:AJ$102,LTA!F$103:AJ$103)</f>
        <v>164.63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459.90000000000003</v>
      </c>
      <c r="AB80" s="117">
        <f>-STOA!N80</f>
        <v>0</v>
      </c>
      <c r="AC80">
        <f t="shared" si="3"/>
        <v>18.718195689369971</v>
      </c>
      <c r="AD80">
        <f t="shared" si="4"/>
        <v>1895.4084147671374</v>
      </c>
      <c r="AE80">
        <f>'IDT-1'!B80</f>
        <v>0</v>
      </c>
      <c r="AF80" s="26"/>
      <c r="AG80">
        <f t="shared" si="5"/>
        <v>1895.4084147671374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12.265295629820052</v>
      </c>
      <c r="F81">
        <f>GT_Spot!P81</f>
        <v>0</v>
      </c>
      <c r="G81">
        <f>PPCL_NG!P81</f>
        <v>17.54</v>
      </c>
      <c r="H81">
        <f>PPCL_Spot!P81</f>
        <v>27.413115126718942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1179.6127168911776</v>
      </c>
      <c r="P81" s="77">
        <v>58.985482808790877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164.13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459.55</v>
      </c>
      <c r="AB81" s="117">
        <f>-STOA!N81</f>
        <v>0</v>
      </c>
      <c r="AC81">
        <f t="shared" si="3"/>
        <v>18.38969509857094</v>
      </c>
      <c r="AD81">
        <f t="shared" si="4"/>
        <v>1930.7269153579366</v>
      </c>
      <c r="AE81">
        <f>'IDT-1'!B81</f>
        <v>0</v>
      </c>
      <c r="AF81" s="26"/>
      <c r="AG81">
        <f t="shared" si="5"/>
        <v>1930.7269153579366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12.265295629820052</v>
      </c>
      <c r="F82">
        <f>GT_Spot!P82</f>
        <v>0</v>
      </c>
      <c r="G82">
        <f>PPCL_NG!P82</f>
        <v>17.54</v>
      </c>
      <c r="H82">
        <f>PPCL_Spot!P82</f>
        <v>27.413115126718942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1179.6127168911776</v>
      </c>
      <c r="P82" s="77">
        <v>58.985482808790877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163.93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459.55</v>
      </c>
      <c r="AB82" s="117">
        <f>-STOA!N82</f>
        <v>0</v>
      </c>
      <c r="AC82">
        <f t="shared" si="3"/>
        <v>18.512228883881676</v>
      </c>
      <c r="AD82">
        <f t="shared" si="4"/>
        <v>1916.4043815726259</v>
      </c>
      <c r="AE82">
        <f>'IDT-1'!B82</f>
        <v>0</v>
      </c>
      <c r="AF82" s="26"/>
      <c r="AG82">
        <f t="shared" si="5"/>
        <v>1916.4043815726259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11.906263633530696</v>
      </c>
      <c r="F83">
        <f>GT_Spot!P83</f>
        <v>0</v>
      </c>
      <c r="G83">
        <f>PPCL_NG!P83</f>
        <v>17.54</v>
      </c>
      <c r="H83">
        <f>PPCL_Spot!P83</f>
        <v>28.033114790532284</v>
      </c>
      <c r="I83">
        <f>Bawana_NG!P83</f>
        <v>98.434430574439162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1179.4382512791774</v>
      </c>
      <c r="P83" s="77">
        <v>58.985482808790877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163.28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459.46000000000004</v>
      </c>
      <c r="AB83" s="117">
        <f>-STOA!N83</f>
        <v>0</v>
      </c>
      <c r="AC83">
        <f t="shared" si="3"/>
        <v>17.830185526860699</v>
      </c>
      <c r="AD83">
        <f t="shared" si="4"/>
        <v>1990.2473575596098</v>
      </c>
      <c r="AE83">
        <f>'IDT-1'!B83</f>
        <v>0</v>
      </c>
      <c r="AF83" s="26"/>
      <c r="AG83">
        <f t="shared" si="5"/>
        <v>1990.2473575596098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11.906263633530696</v>
      </c>
      <c r="F84">
        <f>GT_Spot!P84</f>
        <v>0</v>
      </c>
      <c r="G84">
        <f>PPCL_NG!P84</f>
        <v>17.54</v>
      </c>
      <c r="H84">
        <f>PPCL_Spot!P84</f>
        <v>28.033114790532284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1179.4382512791774</v>
      </c>
      <c r="P84" s="77">
        <v>58.985482808790877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162.4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459.46000000000004</v>
      </c>
      <c r="AB84" s="117">
        <f>-STOA!N84</f>
        <v>0</v>
      </c>
      <c r="AC84">
        <f t="shared" si="3"/>
        <v>18.116974618515886</v>
      </c>
      <c r="AD84">
        <f t="shared" si="4"/>
        <v>1958.2661378935154</v>
      </c>
      <c r="AE84">
        <f>'IDT-1'!B84</f>
        <v>26</v>
      </c>
      <c r="AF84" s="26"/>
      <c r="AG84">
        <f t="shared" si="5"/>
        <v>1984.2661378935154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11.906263633530696</v>
      </c>
      <c r="F85">
        <f>GT_Spot!P85</f>
        <v>0</v>
      </c>
      <c r="G85">
        <f>PPCL_NG!P85</f>
        <v>17.54</v>
      </c>
      <c r="H85">
        <f>PPCL_Spot!P85</f>
        <v>28.033114790532284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1180.3720186183357</v>
      </c>
      <c r="P85" s="77">
        <v>58.985482808790877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170.01000000000002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459.46000000000004</v>
      </c>
      <c r="AB85" s="117">
        <f>-STOA!N85</f>
        <v>0</v>
      </c>
      <c r="AC85">
        <f t="shared" si="3"/>
        <v>18.414112959155361</v>
      </c>
      <c r="AD85">
        <f t="shared" si="4"/>
        <v>1941.5127668920343</v>
      </c>
      <c r="AE85">
        <f>'IDT-1'!B85</f>
        <v>57</v>
      </c>
      <c r="AF85" s="26"/>
      <c r="AG85">
        <f t="shared" si="5"/>
        <v>1998.5127668920343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11.541040822686195</v>
      </c>
      <c r="F86">
        <f>GT_Spot!P86</f>
        <v>0</v>
      </c>
      <c r="G86">
        <f>PPCL_NG!P86</f>
        <v>17.54</v>
      </c>
      <c r="H86">
        <f>PPCL_Spot!P86</f>
        <v>28.033114790532284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1162.5655830871356</v>
      </c>
      <c r="P86" s="77">
        <v>58.985482808790877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169.26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459.46000000000004</v>
      </c>
      <c r="AB86" s="117">
        <f>-STOA!N86</f>
        <v>0</v>
      </c>
      <c r="AC86">
        <f t="shared" si="3"/>
        <v>18.425164916189274</v>
      </c>
      <c r="AD86">
        <f t="shared" si="4"/>
        <v>1902.5800565929558</v>
      </c>
      <c r="AE86">
        <f>'IDT-1'!B86</f>
        <v>122</v>
      </c>
      <c r="AF86" s="26"/>
      <c r="AG86">
        <f t="shared" si="5"/>
        <v>2024.5800565929558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11.541040822686195</v>
      </c>
      <c r="F87">
        <f>GT_Spot!P87</f>
        <v>0</v>
      </c>
      <c r="G87">
        <f>PPCL_NG!P87</f>
        <v>17.54</v>
      </c>
      <c r="H87">
        <f>PPCL_Spot!P87</f>
        <v>28.033114790532284</v>
      </c>
      <c r="I87">
        <f>Bawana_NG!P87</f>
        <v>95.256092859193629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1106.652847682685</v>
      </c>
      <c r="P87" s="77">
        <v>58.985482808790877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169.15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484.31000000000006</v>
      </c>
      <c r="AB87" s="117">
        <f>-STOA!N87</f>
        <v>0</v>
      </c>
      <c r="AC87">
        <f t="shared" si="3"/>
        <v>17.659657958159055</v>
      </c>
      <c r="AD87">
        <f t="shared" si="4"/>
        <v>1918.8089210057294</v>
      </c>
      <c r="AE87">
        <f>'IDT-1'!B87</f>
        <v>174</v>
      </c>
      <c r="AF87" s="26"/>
      <c r="AG87">
        <f t="shared" si="5"/>
        <v>2092.8089210057296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11.541040822686195</v>
      </c>
      <c r="F88">
        <f>GT_Spot!P88</f>
        <v>0</v>
      </c>
      <c r="G88">
        <f>PPCL_NG!P88</f>
        <v>17.54</v>
      </c>
      <c r="H88">
        <f>PPCL_Spot!P88</f>
        <v>28.033114790532284</v>
      </c>
      <c r="I88">
        <f>Bawana_NG!P88</f>
        <v>95.256092859193629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1105.573669598685</v>
      </c>
      <c r="P88" s="77">
        <v>58.985482808790877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168.59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484.31000000000006</v>
      </c>
      <c r="AB88" s="117">
        <f>-STOA!N88</f>
        <v>0</v>
      </c>
      <c r="AC88">
        <f t="shared" si="3"/>
        <v>17.503183150664725</v>
      </c>
      <c r="AD88">
        <f t="shared" si="4"/>
        <v>1933.3262177292233</v>
      </c>
      <c r="AE88">
        <f>'IDT-1'!B88</f>
        <v>169.976</v>
      </c>
      <c r="AF88" s="26"/>
      <c r="AG88">
        <f t="shared" si="5"/>
        <v>2103.3022177292232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11.541040822686195</v>
      </c>
      <c r="F89">
        <f>GT_Spot!P89</f>
        <v>0</v>
      </c>
      <c r="G89">
        <f>PPCL_NG!P89</f>
        <v>17.54</v>
      </c>
      <c r="H89">
        <f>PPCL_Spot!P89</f>
        <v>28.033114790532284</v>
      </c>
      <c r="I89">
        <f>Bawana_NG!P89</f>
        <v>95.256092859193629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1105.573669598685</v>
      </c>
      <c r="P89" s="77">
        <v>58.985482808790877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168.32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580.82000000000005</v>
      </c>
      <c r="AB89" s="117">
        <f>-STOA!N89</f>
        <v>0</v>
      </c>
      <c r="AC89">
        <f t="shared" si="3"/>
        <v>18.492145191019855</v>
      </c>
      <c r="AD89">
        <f t="shared" si="4"/>
        <v>2012.5772556888685</v>
      </c>
      <c r="AE89">
        <f>'IDT-1'!B89</f>
        <v>146.93600000000001</v>
      </c>
      <c r="AF89" s="26"/>
      <c r="AG89">
        <f t="shared" si="5"/>
        <v>2159.5132556888684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11.541040822686195</v>
      </c>
      <c r="F90">
        <f>GT_Spot!P90</f>
        <v>0</v>
      </c>
      <c r="G90">
        <f>PPCL_NG!P90</f>
        <v>17.54</v>
      </c>
      <c r="H90">
        <f>PPCL_Spot!P90</f>
        <v>28.033114790532284</v>
      </c>
      <c r="I90">
        <f>Bawana_NG!P90</f>
        <v>95.256092859193629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1105.573669598685</v>
      </c>
      <c r="P90" s="77">
        <v>58.985482808790877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167.88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580.82000000000005</v>
      </c>
      <c r="AB90" s="117">
        <f>-STOA!N90</f>
        <v>0</v>
      </c>
      <c r="AC90">
        <f t="shared" si="3"/>
        <v>18.593690727743017</v>
      </c>
      <c r="AD90">
        <f t="shared" si="4"/>
        <v>2094.3257101521453</v>
      </c>
      <c r="AE90">
        <f>'IDT-1'!B90</f>
        <v>112.886</v>
      </c>
      <c r="AF90" s="26"/>
      <c r="AG90">
        <f t="shared" si="5"/>
        <v>2207.2117101521453</v>
      </c>
      <c r="AI90" s="75">
        <f>PXIL!H90</f>
        <v>0</v>
      </c>
      <c r="AJ90" s="75">
        <f>PXIL!N90</f>
        <v>0</v>
      </c>
      <c r="AK90" s="75">
        <f>RTM_IEX!H90</f>
        <v>47.29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11.667251285152707</v>
      </c>
      <c r="F91">
        <f>GT_Spot!P91</f>
        <v>0</v>
      </c>
      <c r="G91">
        <f>PPCL_NG!P91</f>
        <v>17.54</v>
      </c>
      <c r="H91">
        <f>PPCL_Spot!P91</f>
        <v>28.033114790532284</v>
      </c>
      <c r="I91">
        <f>Bawana_NG!P91</f>
        <v>95.256092859193629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1137.4405456496438</v>
      </c>
      <c r="P91" s="77">
        <v>58.985482808790877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167.38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689.39000000000021</v>
      </c>
      <c r="AB91" s="117">
        <f>-STOA!N91</f>
        <v>0</v>
      </c>
      <c r="AC91">
        <f t="shared" si="3"/>
        <v>19.507753291805308</v>
      </c>
      <c r="AD91">
        <f t="shared" si="4"/>
        <v>2175.1847341015082</v>
      </c>
      <c r="AE91">
        <f>'IDT-1'!B91</f>
        <v>96.852999999999994</v>
      </c>
      <c r="AF91" s="26"/>
      <c r="AG91">
        <f t="shared" si="5"/>
        <v>2272.0377341015082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11.667251285152707</v>
      </c>
      <c r="F92">
        <f>GT_Spot!P92</f>
        <v>0</v>
      </c>
      <c r="G92">
        <f>PPCL_NG!P92</f>
        <v>17.54</v>
      </c>
      <c r="H92">
        <f>PPCL_Spot!P92</f>
        <v>28.033114790532284</v>
      </c>
      <c r="I92">
        <f>Bawana_NG!P92</f>
        <v>95.256092859193629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1137.4405456496438</v>
      </c>
      <c r="P92" s="77">
        <v>58.985482808790877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166.97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19.399999999999999</v>
      </c>
      <c r="Z92" s="75">
        <f>IEX!N92</f>
        <v>0</v>
      </c>
      <c r="AA92" s="117">
        <f>STOA!H92</f>
        <v>689.39000000000021</v>
      </c>
      <c r="AB92" s="117">
        <f>-STOA!N92</f>
        <v>0</v>
      </c>
      <c r="AC92">
        <f t="shared" si="3"/>
        <v>19.577205889061162</v>
      </c>
      <c r="AD92">
        <f t="shared" si="4"/>
        <v>2205.1052815042526</v>
      </c>
      <c r="AE92">
        <f>'IDT-1'!B92</f>
        <v>63.082999999999998</v>
      </c>
      <c r="AF92" s="26"/>
      <c r="AG92">
        <f t="shared" si="5"/>
        <v>2268.1882815042527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11.667251285152707</v>
      </c>
      <c r="F93">
        <f>GT_Spot!P93</f>
        <v>0</v>
      </c>
      <c r="G93">
        <f>PPCL_NG!P93</f>
        <v>17.54</v>
      </c>
      <c r="H93">
        <f>PPCL_Spot!P93</f>
        <v>28.033114790532284</v>
      </c>
      <c r="I93">
        <f>Bawana_NG!P93</f>
        <v>95.256092859193629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1137.4405456496438</v>
      </c>
      <c r="P93" s="77">
        <v>58.985482808790877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166.55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9.66</v>
      </c>
      <c r="Z93" s="75">
        <f>IEX!N93</f>
        <v>0</v>
      </c>
      <c r="AA93" s="117">
        <f>STOA!H93</f>
        <v>785.9000000000002</v>
      </c>
      <c r="AB93" s="117">
        <f>-STOA!N93</f>
        <v>0</v>
      </c>
      <c r="AC93">
        <f t="shared" si="3"/>
        <v>20.693749889061159</v>
      </c>
      <c r="AD93">
        <f t="shared" si="4"/>
        <v>2330.8687375042527</v>
      </c>
      <c r="AE93">
        <f>'IDT-1'!B93</f>
        <v>32.893000000000001</v>
      </c>
      <c r="AF93" s="26"/>
      <c r="AG93">
        <f t="shared" si="5"/>
        <v>2363.7617375042528</v>
      </c>
      <c r="AI93" s="75">
        <f>PXIL!H93</f>
        <v>0</v>
      </c>
      <c r="AJ93" s="75">
        <f>PXIL!N93</f>
        <v>0</v>
      </c>
      <c r="AK93" s="75">
        <f>RTM_IEX!H93</f>
        <v>40.53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11.667251285152707</v>
      </c>
      <c r="F94">
        <f>GT_Spot!P94</f>
        <v>0</v>
      </c>
      <c r="G94">
        <f>PPCL_NG!P94</f>
        <v>17.54</v>
      </c>
      <c r="H94">
        <f>PPCL_Spot!P94</f>
        <v>28.033114790532284</v>
      </c>
      <c r="I94">
        <f>Bawana_NG!P94</f>
        <v>95.256092859193629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1124.9908176638151</v>
      </c>
      <c r="P94" s="77">
        <v>58.985482808790877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165.68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66.59</v>
      </c>
      <c r="Z94" s="75">
        <f>IEX!N94</f>
        <v>0</v>
      </c>
      <c r="AA94" s="117">
        <f>STOA!H94</f>
        <v>785.9000000000002</v>
      </c>
      <c r="AB94" s="117">
        <f>-STOA!N94</f>
        <v>0</v>
      </c>
      <c r="AC94">
        <f t="shared" si="3"/>
        <v>21.077520282785866</v>
      </c>
      <c r="AD94">
        <f t="shared" si="4"/>
        <v>2374.0952391246992</v>
      </c>
      <c r="AE94">
        <f>'IDT-1'!B94</f>
        <v>5.1929999999999996</v>
      </c>
      <c r="AF94" s="26"/>
      <c r="AG94">
        <f t="shared" si="5"/>
        <v>2379.2882391246994</v>
      </c>
      <c r="AI94" s="75">
        <f>PXIL!H94</f>
        <v>0</v>
      </c>
      <c r="AJ94" s="75">
        <f>PXIL!N94</f>
        <v>0</v>
      </c>
      <c r="AK94" s="75">
        <f>RTM_IEX!H94</f>
        <v>40.53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11.667251285152707</v>
      </c>
      <c r="F95">
        <f>GT_Spot!P95</f>
        <v>0</v>
      </c>
      <c r="G95">
        <f>PPCL_NG!P95</f>
        <v>17.54</v>
      </c>
      <c r="H95">
        <f>PPCL_Spot!P95</f>
        <v>28.969999999999995</v>
      </c>
      <c r="I95">
        <f>Bawana_NG!P95</f>
        <v>95.256092859193629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1085.5127120508082</v>
      </c>
      <c r="P95" s="77">
        <v>0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165.12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108.09</v>
      </c>
      <c r="Z95" s="75">
        <f>IEX!N95</f>
        <v>0</v>
      </c>
      <c r="AA95" s="117">
        <f>STOA!H95</f>
        <v>785.9000000000002</v>
      </c>
      <c r="AB95" s="117">
        <f>-STOA!N95</f>
        <v>0</v>
      </c>
      <c r="AC95">
        <f t="shared" si="3"/>
        <v>21.315237294517367</v>
      </c>
      <c r="AD95">
        <f t="shared" si="4"/>
        <v>2400.8708189006375</v>
      </c>
      <c r="AE95">
        <f>'IDT-1'!B95</f>
        <v>0</v>
      </c>
      <c r="AF95" s="26"/>
      <c r="AG95">
        <f t="shared" si="5"/>
        <v>2400.8708189006375</v>
      </c>
      <c r="AI95" s="75">
        <f>PXIL!H95</f>
        <v>0</v>
      </c>
      <c r="AJ95" s="75">
        <f>PXIL!N95</f>
        <v>0</v>
      </c>
      <c r="AK95" s="75">
        <f>RTM_IEX!H95</f>
        <v>85.89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11.667251285152707</v>
      </c>
      <c r="F96">
        <f>GT_Spot!P96</f>
        <v>0</v>
      </c>
      <c r="G96">
        <f>PPCL_NG!P96</f>
        <v>17.54</v>
      </c>
      <c r="H96">
        <f>PPCL_Spot!P96</f>
        <v>28.969999999999995</v>
      </c>
      <c r="I96">
        <f>Bawana_NG!P96</f>
        <v>95.256092859193629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1077.3526485219111</v>
      </c>
      <c r="P96" s="77">
        <v>0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164.19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109.05</v>
      </c>
      <c r="Z96" s="75">
        <f>IEX!N96</f>
        <v>0</v>
      </c>
      <c r="AA96" s="117">
        <f>STOA!H96</f>
        <v>785.9000000000002</v>
      </c>
      <c r="AB96" s="117">
        <f>-STOA!N96</f>
        <v>0</v>
      </c>
      <c r="AC96">
        <f t="shared" si="3"/>
        <v>21.863740735463068</v>
      </c>
      <c r="AD96">
        <f t="shared" si="4"/>
        <v>2462.6522519307946</v>
      </c>
      <c r="AE96">
        <f>'IDT-1'!B96</f>
        <v>0</v>
      </c>
      <c r="AF96" s="26"/>
      <c r="AG96">
        <f t="shared" si="5"/>
        <v>2462.6522519307946</v>
      </c>
      <c r="AI96" s="75">
        <f>PXIL!H96</f>
        <v>0</v>
      </c>
      <c r="AJ96" s="75">
        <f>PXIL!N96</f>
        <v>0</v>
      </c>
      <c r="AK96" s="75">
        <f>RTM_IEX!H96</f>
        <v>156.35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11.667251285152707</v>
      </c>
      <c r="F97">
        <f>GT_Spot!P97</f>
        <v>0</v>
      </c>
      <c r="G97">
        <f>PPCL_NG!P97</f>
        <v>17.54</v>
      </c>
      <c r="H97">
        <f>PPCL_Spot!P97</f>
        <v>28.969999999999995</v>
      </c>
      <c r="I97">
        <f>Bawana_NG!P97</f>
        <v>95.256092859193629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1088.0644519179111</v>
      </c>
      <c r="P97" s="77">
        <v>0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163.57999999999998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104.24</v>
      </c>
      <c r="Z97" s="75">
        <f>IEX!N97</f>
        <v>0</v>
      </c>
      <c r="AA97" s="117">
        <f>STOA!H97</f>
        <v>785.9000000000002</v>
      </c>
      <c r="AB97" s="117">
        <f>-STOA!N97</f>
        <v>0</v>
      </c>
      <c r="AC97">
        <f t="shared" si="3"/>
        <v>21.086452605347869</v>
      </c>
      <c r="AD97">
        <f t="shared" si="4"/>
        <v>2375.1013434569099</v>
      </c>
      <c r="AE97">
        <f>'IDT-1'!B97</f>
        <v>0</v>
      </c>
      <c r="AF97" s="26"/>
      <c r="AG97">
        <f t="shared" si="5"/>
        <v>2375.1013434569099</v>
      </c>
      <c r="AI97" s="75">
        <f>PXIL!H97</f>
        <v>0</v>
      </c>
      <c r="AJ97" s="75">
        <f>PXIL!N97</f>
        <v>0</v>
      </c>
      <c r="AK97" s="75">
        <f>RTM_IEX!H97</f>
        <v>62.73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11.667251285152707</v>
      </c>
      <c r="F98">
        <f>GT_Spot!P98</f>
        <v>0</v>
      </c>
      <c r="G98">
        <f>PPCL_NG!P98</f>
        <v>17.54</v>
      </c>
      <c r="H98">
        <f>PPCL_Spot!P98</f>
        <v>28.969999999999995</v>
      </c>
      <c r="I98">
        <f>Bawana_NG!P98</f>
        <v>95.256092859193629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1081.4334753195112</v>
      </c>
      <c r="P98" s="77">
        <v>0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162.08000000000001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73.349999999999994</v>
      </c>
      <c r="Z98" s="75">
        <f>IEX!N98</f>
        <v>0</v>
      </c>
      <c r="AA98" s="117">
        <f>STOA!H98</f>
        <v>785.9000000000002</v>
      </c>
      <c r="AB98" s="117">
        <f>-STOA!N98</f>
        <v>0</v>
      </c>
      <c r="AC98">
        <f t="shared" si="3"/>
        <v>21.244052011281948</v>
      </c>
      <c r="AD98">
        <f t="shared" si="4"/>
        <v>2392.8527674525758</v>
      </c>
      <c r="AE98">
        <f>'IDT-1'!B98</f>
        <v>0</v>
      </c>
      <c r="AF98" s="26"/>
      <c r="AG98">
        <f t="shared" si="5"/>
        <v>2392.8527674525758</v>
      </c>
      <c r="AI98" s="75">
        <f>PXIL!H98</f>
        <v>0</v>
      </c>
      <c r="AJ98" s="75">
        <f>PXIL!N98</f>
        <v>0</v>
      </c>
      <c r="AK98" s="75">
        <f>RTM_IEX!H98</f>
        <v>119.66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0.29390086001114946</v>
      </c>
      <c r="F99">
        <f t="shared" si="6"/>
        <v>0</v>
      </c>
      <c r="G99">
        <f t="shared" si="6"/>
        <v>0.42095999999999945</v>
      </c>
      <c r="H99">
        <f t="shared" si="6"/>
        <v>0.66242992644066467</v>
      </c>
      <c r="I99">
        <f t="shared" si="6"/>
        <v>2.223129977167885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23.729628738903379</v>
      </c>
      <c r="P99" s="77">
        <f t="shared" si="6"/>
        <v>1.2659675501737686</v>
      </c>
      <c r="Q99" s="77">
        <f t="shared" si="6"/>
        <v>3.8240000000000003E-2</v>
      </c>
      <c r="R99" s="80">
        <f t="shared" si="6"/>
        <v>0.42122948787900805</v>
      </c>
      <c r="S99" s="80">
        <f t="shared" si="6"/>
        <v>0</v>
      </c>
      <c r="T99" s="78">
        <f t="shared" si="6"/>
        <v>2.5850800000000009</v>
      </c>
      <c r="U99" s="78">
        <f t="shared" si="6"/>
        <v>3.4789224999999995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0.17461500000000002</v>
      </c>
      <c r="Z99" s="75">
        <f t="shared" si="6"/>
        <v>0</v>
      </c>
      <c r="AA99" s="117">
        <f t="shared" si="6"/>
        <v>12.045900000000001</v>
      </c>
      <c r="AB99" s="117">
        <f t="shared" si="6"/>
        <v>0</v>
      </c>
      <c r="AC99">
        <f t="shared" si="6"/>
        <v>0.43000332071606662</v>
      </c>
      <c r="AD99">
        <f t="shared" si="6"/>
        <v>47.336660719859786</v>
      </c>
      <c r="AE99">
        <f t="shared" si="6"/>
        <v>0.62341250000000004</v>
      </c>
      <c r="AG99">
        <f t="shared" si="6"/>
        <v>47.610073219859785</v>
      </c>
      <c r="AI99">
        <f t="shared" si="6"/>
        <v>0</v>
      </c>
      <c r="AJ99">
        <f t="shared" si="6"/>
        <v>0</v>
      </c>
      <c r="AK99">
        <f t="shared" si="6"/>
        <v>0.97291000000000005</v>
      </c>
      <c r="AL99">
        <f t="shared" si="6"/>
        <v>-0.54625000000000001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13.663169832719028</v>
      </c>
      <c r="F3">
        <f>GT_Spot!Q3</f>
        <v>0</v>
      </c>
      <c r="G3">
        <f>PPCL_NG!Q3</f>
        <v>9.9600000000000009</v>
      </c>
      <c r="H3">
        <f>PPCL_Spot!Q3</f>
        <v>25.557309756867699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798.33249512679345</v>
      </c>
      <c r="P3" s="77">
        <v>34.107388008270163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139.51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80.42</v>
      </c>
      <c r="AB3" s="117">
        <f>-STOA!O3</f>
        <v>0</v>
      </c>
      <c r="AC3">
        <f>SUMIF(B3:AB3,"&gt;0")*$AC$2-SUMIF(B3:AB3,"&lt;0")*($AC$2/(1-$AC$2))+SUMIF(AI3:AR3,"&gt;0")*$AC$2-SUMIF(AI3:AR3,"&lt;0")*($AC$2/(1-$AC$2))</f>
        <v>10.233083191976924</v>
      </c>
      <c r="AD3">
        <f>SUM(B3:AB3,AI3:AR3)-AC3</f>
        <v>1152.6172795326736</v>
      </c>
      <c r="AE3">
        <f>'IDT-1'!C3</f>
        <v>0</v>
      </c>
      <c r="AF3" s="26"/>
      <c r="AG3">
        <f>SUM(AD3:AF3)</f>
        <v>1152.6172795326736</v>
      </c>
      <c r="AI3" s="75">
        <f>PXIL!I3</f>
        <v>0</v>
      </c>
      <c r="AJ3" s="75">
        <f>PXIL!O3</f>
        <v>0</v>
      </c>
      <c r="AK3" s="75">
        <f>RTM_IEX!I3</f>
        <v>1.73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9.65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13.663169832719028</v>
      </c>
      <c r="F4">
        <f>GT_Spot!Q4</f>
        <v>0</v>
      </c>
      <c r="G4">
        <f>PPCL_NG!Q4</f>
        <v>9.9600000000000009</v>
      </c>
      <c r="H4">
        <f>PPCL_Spot!Q4</f>
        <v>25.557309756867699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798.33249512679345</v>
      </c>
      <c r="P4" s="77">
        <v>34.107388008270163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139.47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80.42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10.147899191976924</v>
      </c>
      <c r="AD4">
        <f t="shared" ref="AD4:AD67" si="1">SUM(B4:AB4,AI4:AR4)-AC4</f>
        <v>1143.0224635326736</v>
      </c>
      <c r="AE4">
        <f>'IDT-1'!C4</f>
        <v>0</v>
      </c>
      <c r="AF4" s="26"/>
      <c r="AG4">
        <f t="shared" ref="AG4:AG67" si="2">SUM(AD4:AF4)</f>
        <v>1143.0224635326736</v>
      </c>
      <c r="AI4" s="75">
        <f>PXIL!I4</f>
        <v>0</v>
      </c>
      <c r="AJ4" s="75">
        <f>PXIL!O4</f>
        <v>0</v>
      </c>
      <c r="AK4" s="75">
        <f>RTM_IEX!I4</f>
        <v>1.74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13.663169832719028</v>
      </c>
      <c r="F5">
        <f>GT_Spot!Q5</f>
        <v>0</v>
      </c>
      <c r="G5">
        <f>PPCL_NG!Q5</f>
        <v>9.9600000000000009</v>
      </c>
      <c r="H5">
        <f>PPCL_Spot!Q5</f>
        <v>25.789999999999996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779.49566434127382</v>
      </c>
      <c r="P5" s="77">
        <v>34.107388008270163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139.44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80.42</v>
      </c>
      <c r="AB5" s="117">
        <f>-STOA!O5</f>
        <v>0</v>
      </c>
      <c r="AC5">
        <f t="shared" si="0"/>
        <v>9.9686067552039166</v>
      </c>
      <c r="AD5">
        <f t="shared" si="1"/>
        <v>1122.8276154270593</v>
      </c>
      <c r="AE5">
        <f>'IDT-1'!C5</f>
        <v>0</v>
      </c>
      <c r="AF5" s="26"/>
      <c r="AG5">
        <f t="shared" si="2"/>
        <v>1122.8276154270593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13.663169832719028</v>
      </c>
      <c r="F6">
        <f>GT_Spot!Q6</f>
        <v>0</v>
      </c>
      <c r="G6">
        <f>PPCL_NG!Q6</f>
        <v>9.9600000000000009</v>
      </c>
      <c r="H6">
        <f>PPCL_Spot!Q6</f>
        <v>25.789999999999996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779.49566434127382</v>
      </c>
      <c r="P6" s="77">
        <v>34.107388008270163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139.41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80.42</v>
      </c>
      <c r="AB6" s="117">
        <f>-STOA!O6</f>
        <v>0</v>
      </c>
      <c r="AC6">
        <f t="shared" si="0"/>
        <v>9.968342755203917</v>
      </c>
      <c r="AD6">
        <f t="shared" si="1"/>
        <v>1122.7978794270593</v>
      </c>
      <c r="AE6">
        <f>'IDT-1'!C6</f>
        <v>-10</v>
      </c>
      <c r="AF6" s="26"/>
      <c r="AG6">
        <f t="shared" si="2"/>
        <v>1112.7978794270593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13.667000000000002</v>
      </c>
      <c r="F7">
        <f>GT_Spot!Q7</f>
        <v>0</v>
      </c>
      <c r="G7">
        <f>PPCL_NG!Q7</f>
        <v>9.9600000000000009</v>
      </c>
      <c r="H7">
        <f>PPCL_Spot!Q7</f>
        <v>25.789999999999996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790.83014083291732</v>
      </c>
      <c r="P7" s="77">
        <v>34.107388008270163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139.37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80.42</v>
      </c>
      <c r="AB7" s="117">
        <f>-STOA!O7</f>
        <v>0</v>
      </c>
      <c r="AC7">
        <f t="shared" si="0"/>
        <v>10.067767853802451</v>
      </c>
      <c r="AD7">
        <f t="shared" si="1"/>
        <v>1133.996760987385</v>
      </c>
      <c r="AE7">
        <f>'IDT-1'!C7</f>
        <v>-20</v>
      </c>
      <c r="AF7" s="26"/>
      <c r="AG7">
        <f t="shared" si="2"/>
        <v>1113.996760987385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13.667000000000002</v>
      </c>
      <c r="F8">
        <f>GT_Spot!Q8</f>
        <v>0</v>
      </c>
      <c r="G8">
        <f>PPCL_NG!Q8</f>
        <v>9.9600000000000009</v>
      </c>
      <c r="H8">
        <f>PPCL_Spot!Q8</f>
        <v>26.03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790.83014083291732</v>
      </c>
      <c r="P8" s="77">
        <v>34.107388008270163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139.34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80.42</v>
      </c>
      <c r="AB8" s="117">
        <f>-STOA!O8</f>
        <v>0</v>
      </c>
      <c r="AC8">
        <f t="shared" si="0"/>
        <v>10.06961585380245</v>
      </c>
      <c r="AD8">
        <f t="shared" si="1"/>
        <v>1134.2049129873851</v>
      </c>
      <c r="AE8">
        <f>'IDT-1'!C8</f>
        <v>-40</v>
      </c>
      <c r="AF8" s="26"/>
      <c r="AG8">
        <f t="shared" si="2"/>
        <v>1094.2049129873851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13.667000000000002</v>
      </c>
      <c r="F9">
        <f>GT_Spot!Q9</f>
        <v>0</v>
      </c>
      <c r="G9">
        <f>PPCL_NG!Q9</f>
        <v>9.9600000000000009</v>
      </c>
      <c r="H9">
        <f>PPCL_Spot!Q9</f>
        <v>26.51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791.90040183691735</v>
      </c>
      <c r="P9" s="77">
        <v>34.107388008270163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139.31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-50</v>
      </c>
      <c r="AA9" s="117">
        <f>STOA!I9</f>
        <v>80.42</v>
      </c>
      <c r="AB9" s="117">
        <f>-STOA!O9</f>
        <v>0</v>
      </c>
      <c r="AC9">
        <f t="shared" si="0"/>
        <v>10.926416265246207</v>
      </c>
      <c r="AD9">
        <f t="shared" si="1"/>
        <v>1039.8683735799414</v>
      </c>
      <c r="AE9">
        <f>'IDT-1'!C9</f>
        <v>-16.088000000000001</v>
      </c>
      <c r="AF9" s="26"/>
      <c r="AG9">
        <f t="shared" si="2"/>
        <v>1023.7803735799414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13.667000000000002</v>
      </c>
      <c r="F10">
        <f>GT_Spot!Q10</f>
        <v>0</v>
      </c>
      <c r="G10">
        <f>PPCL_NG!Q10</f>
        <v>9.9600000000000009</v>
      </c>
      <c r="H10">
        <f>PPCL_Spot!Q10</f>
        <v>14.71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791.90040183691735</v>
      </c>
      <c r="P10" s="77">
        <v>34.107388008270163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139.28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-55</v>
      </c>
      <c r="AA10" s="117">
        <f>STOA!I10</f>
        <v>80.42</v>
      </c>
      <c r="AB10" s="117">
        <f>-STOA!O10</f>
        <v>0</v>
      </c>
      <c r="AC10">
        <f t="shared" si="0"/>
        <v>10.555968439580347</v>
      </c>
      <c r="AD10">
        <f t="shared" si="1"/>
        <v>1058.4088214056073</v>
      </c>
      <c r="AE10">
        <f>'IDT-1'!C10</f>
        <v>-8.891</v>
      </c>
      <c r="AF10" s="26"/>
      <c r="AG10">
        <f t="shared" si="2"/>
        <v>1049.5178214056073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7.0725077225498456</v>
      </c>
      <c r="F11">
        <f>GT_Spot!Q11</f>
        <v>0</v>
      </c>
      <c r="G11">
        <f>PPCL_NG!Q11</f>
        <v>9.9600000000000009</v>
      </c>
      <c r="H11">
        <f>PPCL_Spot!Q11</f>
        <v>14.71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786.1664641049174</v>
      </c>
      <c r="P11" s="77">
        <v>34.107388008270163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140.94999999999999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-85</v>
      </c>
      <c r="AA11" s="117">
        <f>STOA!I11</f>
        <v>80.42</v>
      </c>
      <c r="AB11" s="117">
        <f>-STOA!O11</f>
        <v>0</v>
      </c>
      <c r="AC11">
        <f t="shared" si="0"/>
        <v>10.639736805941094</v>
      </c>
      <c r="AD11">
        <f t="shared" si="1"/>
        <v>1027.6666230297965</v>
      </c>
      <c r="AE11">
        <f>'IDT-1'!C11</f>
        <v>0</v>
      </c>
      <c r="AF11" s="26"/>
      <c r="AG11">
        <f t="shared" si="2"/>
        <v>1027.6666230297965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7.0725077225498456</v>
      </c>
      <c r="F12">
        <f>GT_Spot!Q12</f>
        <v>0</v>
      </c>
      <c r="G12">
        <f>PPCL_NG!Q12</f>
        <v>9.9600000000000009</v>
      </c>
      <c r="H12">
        <f>PPCL_Spot!Q12</f>
        <v>14.71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786.1664641049174</v>
      </c>
      <c r="P12" s="77">
        <v>34.107388008270163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140.82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-90</v>
      </c>
      <c r="AA12" s="117">
        <f>STOA!I12</f>
        <v>80.42</v>
      </c>
      <c r="AB12" s="117">
        <f>-STOA!O12</f>
        <v>0</v>
      </c>
      <c r="AC12">
        <f t="shared" si="0"/>
        <v>10.771764718774021</v>
      </c>
      <c r="AD12">
        <f t="shared" si="1"/>
        <v>1012.4045951169635</v>
      </c>
      <c r="AE12">
        <f>'IDT-1'!C12</f>
        <v>0</v>
      </c>
      <c r="AF12" s="26"/>
      <c r="AG12">
        <f t="shared" si="2"/>
        <v>1012.4045951169635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7.0725077225498456</v>
      </c>
      <c r="F13">
        <f>GT_Spot!Q13</f>
        <v>0</v>
      </c>
      <c r="G13">
        <f>PPCL_NG!Q13</f>
        <v>9.9600000000000009</v>
      </c>
      <c r="H13">
        <f>PPCL_Spot!Q13</f>
        <v>14.71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772.77625737661106</v>
      </c>
      <c r="P13" s="77">
        <v>34.107388008270163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140.68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-100</v>
      </c>
      <c r="AA13" s="117">
        <f>STOA!I13</f>
        <v>80.42</v>
      </c>
      <c r="AB13" s="117">
        <f>-STOA!O13</f>
        <v>0</v>
      </c>
      <c r="AC13">
        <f t="shared" si="0"/>
        <v>10.750358302309076</v>
      </c>
      <c r="AD13">
        <f t="shared" si="1"/>
        <v>987.89579480512202</v>
      </c>
      <c r="AE13">
        <f>'IDT-1'!C13</f>
        <v>0</v>
      </c>
      <c r="AF13" s="26"/>
      <c r="AG13">
        <f t="shared" si="2"/>
        <v>987.89579480512202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7.0744943820224719</v>
      </c>
      <c r="F14">
        <f>GT_Spot!Q14</f>
        <v>0</v>
      </c>
      <c r="G14">
        <f>PPCL_NG!Q14</f>
        <v>9.9600000000000009</v>
      </c>
      <c r="H14">
        <f>PPCL_Spot!Q14</f>
        <v>14.71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772.77625737661106</v>
      </c>
      <c r="P14" s="77">
        <v>34.107388008270163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140.55000000000001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-110</v>
      </c>
      <c r="AA14" s="117">
        <f>STOA!I14</f>
        <v>80.42</v>
      </c>
      <c r="AB14" s="117">
        <f>-STOA!O14</f>
        <v>0</v>
      </c>
      <c r="AC14">
        <f t="shared" si="0"/>
        <v>10.855769315178778</v>
      </c>
      <c r="AD14">
        <f t="shared" si="1"/>
        <v>975.66237045172477</v>
      </c>
      <c r="AE14">
        <f>'IDT-1'!C14</f>
        <v>0</v>
      </c>
      <c r="AF14" s="26"/>
      <c r="AG14">
        <f t="shared" si="2"/>
        <v>975.66237045172477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-13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7.0102081551183355</v>
      </c>
      <c r="F15">
        <f>GT_Spot!Q15</f>
        <v>0</v>
      </c>
      <c r="G15">
        <f>PPCL_NG!Q15</f>
        <v>9.9600000000000009</v>
      </c>
      <c r="H15">
        <f>PPCL_Spot!Q15</f>
        <v>14.5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773.45187181754079</v>
      </c>
      <c r="P15" s="77">
        <v>34.107388008270163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140.54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-125</v>
      </c>
      <c r="AA15" s="117">
        <f>STOA!I15</f>
        <v>80.42</v>
      </c>
      <c r="AB15" s="117">
        <f>-STOA!O15</f>
        <v>0</v>
      </c>
      <c r="AC15">
        <f t="shared" si="0"/>
        <v>10.876969258506593</v>
      </c>
      <c r="AD15">
        <f t="shared" si="1"/>
        <v>974.03249872242259</v>
      </c>
      <c r="AE15">
        <f>'IDT-1'!C15</f>
        <v>0</v>
      </c>
      <c r="AF15" s="26"/>
      <c r="AG15">
        <f t="shared" si="2"/>
        <v>974.03249872242259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7.0102081551183355</v>
      </c>
      <c r="F16">
        <f>GT_Spot!Q16</f>
        <v>0</v>
      </c>
      <c r="G16">
        <f>PPCL_NG!Q16</f>
        <v>9.9600000000000009</v>
      </c>
      <c r="H16">
        <f>PPCL_Spot!Q16</f>
        <v>14.5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773.47875327121187</v>
      </c>
      <c r="P16" s="77">
        <v>34.107388008270163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140.34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-135</v>
      </c>
      <c r="AA16" s="117">
        <f>STOA!I16</f>
        <v>80.42</v>
      </c>
      <c r="AB16" s="117">
        <f>-STOA!O16</f>
        <v>0</v>
      </c>
      <c r="AC16">
        <f t="shared" si="0"/>
        <v>11.239449043708909</v>
      </c>
      <c r="AD16">
        <f t="shared" si="1"/>
        <v>932.49690039089148</v>
      </c>
      <c r="AE16">
        <f>'IDT-1'!C16</f>
        <v>0</v>
      </c>
      <c r="AF16" s="26"/>
      <c r="AG16">
        <f t="shared" si="2"/>
        <v>932.49690039089148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-31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7.0102081551183355</v>
      </c>
      <c r="F17">
        <f>GT_Spot!Q17</f>
        <v>0</v>
      </c>
      <c r="G17">
        <f>PPCL_NG!Q17</f>
        <v>9.9600000000000009</v>
      </c>
      <c r="H17">
        <f>PPCL_Spot!Q17</f>
        <v>14.5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772.39745106125213</v>
      </c>
      <c r="P17" s="77">
        <v>34.107388008270163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140.11000000000001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-145</v>
      </c>
      <c r="AA17" s="117">
        <f>STOA!I17</f>
        <v>80.42</v>
      </c>
      <c r="AB17" s="117">
        <f>-STOA!O17</f>
        <v>0</v>
      </c>
      <c r="AC17">
        <f t="shared" si="0"/>
        <v>11.041468906295162</v>
      </c>
      <c r="AD17">
        <f t="shared" si="1"/>
        <v>952.3835783183456</v>
      </c>
      <c r="AE17">
        <f>'IDT-1'!C17</f>
        <v>0</v>
      </c>
      <c r="AF17" s="26"/>
      <c r="AG17">
        <f t="shared" si="2"/>
        <v>952.3835783183456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7.2320501853435992</v>
      </c>
      <c r="F18">
        <f>GT_Spot!Q18</f>
        <v>0</v>
      </c>
      <c r="G18">
        <f>PPCL_NG!Q18</f>
        <v>9.9600000000000009</v>
      </c>
      <c r="H18">
        <f>PPCL_Spot!Q18</f>
        <v>14.5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772.3981325616146</v>
      </c>
      <c r="P18" s="77">
        <v>34.107388008270163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139.87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-88</v>
      </c>
      <c r="AA18" s="117">
        <f>STOA!I18</f>
        <v>80.42</v>
      </c>
      <c r="AB18" s="117">
        <f>-STOA!O18</f>
        <v>0</v>
      </c>
      <c r="AC18">
        <f t="shared" si="0"/>
        <v>10.925899455575792</v>
      </c>
      <c r="AD18">
        <f t="shared" si="1"/>
        <v>965.48167129965248</v>
      </c>
      <c r="AE18">
        <f>'IDT-1'!C18</f>
        <v>0</v>
      </c>
      <c r="AF18" s="26"/>
      <c r="AG18">
        <f t="shared" si="2"/>
        <v>965.48167129965248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7.2320501853435992</v>
      </c>
      <c r="F19">
        <f>GT_Spot!Q19</f>
        <v>0</v>
      </c>
      <c r="G19">
        <f>PPCL_NG!Q19</f>
        <v>9.9600000000000009</v>
      </c>
      <c r="H19">
        <f>PPCL_Spot!Q19</f>
        <v>14.71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771.58623804502315</v>
      </c>
      <c r="P19" s="77">
        <v>34.652653748946932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139.9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-170</v>
      </c>
      <c r="AA19" s="117">
        <f>STOA!I19</f>
        <v>80.42</v>
      </c>
      <c r="AB19" s="117">
        <f>-STOA!O19</f>
        <v>0</v>
      </c>
      <c r="AC19">
        <f t="shared" si="0"/>
        <v>11.263033968191166</v>
      </c>
      <c r="AD19">
        <f t="shared" si="1"/>
        <v>927.11790801112249</v>
      </c>
      <c r="AE19">
        <f>'IDT-1'!C19</f>
        <v>0</v>
      </c>
      <c r="AF19" s="26"/>
      <c r="AG19">
        <f t="shared" si="2"/>
        <v>927.11790801112249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7.2320501853435992</v>
      </c>
      <c r="F20">
        <f>GT_Spot!Q20</f>
        <v>0</v>
      </c>
      <c r="G20">
        <f>PPCL_NG!Q20</f>
        <v>9.9600000000000009</v>
      </c>
      <c r="H20">
        <f>PPCL_Spot!Q20</f>
        <v>14.5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771.58714409339484</v>
      </c>
      <c r="P20" s="77">
        <v>34.652653748946932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140.03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-180</v>
      </c>
      <c r="AA20" s="117">
        <f>STOA!I20</f>
        <v>80.42</v>
      </c>
      <c r="AB20" s="117">
        <f>-STOA!O20</f>
        <v>0</v>
      </c>
      <c r="AC20">
        <f t="shared" si="0"/>
        <v>11.519803639560502</v>
      </c>
      <c r="AD20">
        <f t="shared" si="1"/>
        <v>897.78204438812497</v>
      </c>
      <c r="AE20">
        <f>'IDT-1'!C20</f>
        <v>0</v>
      </c>
      <c r="AF20" s="26"/>
      <c r="AG20">
        <f t="shared" si="2"/>
        <v>897.78204438812497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7.2320501853435992</v>
      </c>
      <c r="F21">
        <f>GT_Spot!Q21</f>
        <v>0</v>
      </c>
      <c r="G21">
        <f>PPCL_NG!Q21</f>
        <v>9.9600000000000009</v>
      </c>
      <c r="H21">
        <f>PPCL_Spot!Q21</f>
        <v>14.5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780.9801506406202</v>
      </c>
      <c r="P21" s="77">
        <v>34.652653748946932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139.76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-195</v>
      </c>
      <c r="AA21" s="117">
        <f>STOA!I21</f>
        <v>80.42</v>
      </c>
      <c r="AB21" s="117">
        <f>-STOA!O21</f>
        <v>0</v>
      </c>
      <c r="AC21">
        <f t="shared" si="0"/>
        <v>11.564573587087303</v>
      </c>
      <c r="AD21">
        <f t="shared" si="1"/>
        <v>910.86028098782333</v>
      </c>
      <c r="AE21">
        <f>'IDT-1'!C21</f>
        <v>0</v>
      </c>
      <c r="AF21" s="26"/>
      <c r="AG21">
        <f t="shared" si="2"/>
        <v>910.86028098782333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7.3548780487804892</v>
      </c>
      <c r="F22">
        <f>GT_Spot!Q22</f>
        <v>0</v>
      </c>
      <c r="G22">
        <f>PPCL_NG!Q22</f>
        <v>9.9600000000000009</v>
      </c>
      <c r="H22">
        <f>PPCL_Spot!Q22</f>
        <v>14.5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783.00919711093729</v>
      </c>
      <c r="P22" s="77">
        <v>34.652653748946932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139.72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-210</v>
      </c>
      <c r="AA22" s="117">
        <f>STOA!I22</f>
        <v>80.42</v>
      </c>
      <c r="AB22" s="117">
        <f>-STOA!O22</f>
        <v>0</v>
      </c>
      <c r="AC22">
        <f t="shared" si="0"/>
        <v>11.716329994057268</v>
      </c>
      <c r="AD22">
        <f t="shared" si="1"/>
        <v>897.82039891460749</v>
      </c>
      <c r="AE22">
        <f>'IDT-1'!C22</f>
        <v>0</v>
      </c>
      <c r="AF22" s="26"/>
      <c r="AG22">
        <f t="shared" si="2"/>
        <v>897.82039891460749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7.3548780487804892</v>
      </c>
      <c r="F23">
        <f>GT_Spot!Q23</f>
        <v>0</v>
      </c>
      <c r="G23">
        <f>PPCL_NG!Q23</f>
        <v>9.9600000000000009</v>
      </c>
      <c r="H23">
        <f>PPCL_Spot!Q23</f>
        <v>15.011563704552556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792.50984613093726</v>
      </c>
      <c r="P23" s="77">
        <v>34.652653748946932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139.94999999999999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-225</v>
      </c>
      <c r="AA23" s="117">
        <f>STOA!I23</f>
        <v>80.42</v>
      </c>
      <c r="AB23" s="117">
        <f>-STOA!O23</f>
        <v>0</v>
      </c>
      <c r="AC23">
        <f t="shared" si="0"/>
        <v>12.33914911736505</v>
      </c>
      <c r="AD23">
        <f t="shared" si="1"/>
        <v>847.4397925158521</v>
      </c>
      <c r="AE23">
        <f>'IDT-1'!C23</f>
        <v>0</v>
      </c>
      <c r="AF23" s="26"/>
      <c r="AG23">
        <f t="shared" si="2"/>
        <v>847.4397925158521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7.3548780487804892</v>
      </c>
      <c r="F24">
        <f>GT_Spot!Q24</f>
        <v>0</v>
      </c>
      <c r="G24">
        <f>PPCL_NG!Q24</f>
        <v>9.9600000000000009</v>
      </c>
      <c r="H24">
        <f>PPCL_Spot!Q24</f>
        <v>15.011563704552556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794.97056434893716</v>
      </c>
      <c r="P24" s="77">
        <v>34.652653748946932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139.78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-225</v>
      </c>
      <c r="AA24" s="117">
        <f>STOA!I24</f>
        <v>80.42</v>
      </c>
      <c r="AB24" s="117">
        <f>-STOA!O24</f>
        <v>0</v>
      </c>
      <c r="AC24">
        <f t="shared" si="0"/>
        <v>12.101841739539784</v>
      </c>
      <c r="AD24">
        <f t="shared" si="1"/>
        <v>878.96781811167739</v>
      </c>
      <c r="AE24">
        <f>'IDT-1'!C24</f>
        <v>0</v>
      </c>
      <c r="AF24" s="26"/>
      <c r="AG24">
        <f t="shared" si="2"/>
        <v>878.96781811167739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7.3548780487804892</v>
      </c>
      <c r="F25">
        <f>GT_Spot!Q25</f>
        <v>0</v>
      </c>
      <c r="G25">
        <f>PPCL_NG!Q25</f>
        <v>9.9600000000000009</v>
      </c>
      <c r="H25">
        <f>PPCL_Spot!Q25</f>
        <v>15.011563704552556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803.50253331493718</v>
      </c>
      <c r="P25" s="77">
        <v>34.652653748946932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140.13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80.42</v>
      </c>
      <c r="AB25" s="117">
        <f>-STOA!O25</f>
        <v>0</v>
      </c>
      <c r="AC25">
        <f t="shared" si="0"/>
        <v>12.304296851751317</v>
      </c>
      <c r="AD25">
        <f t="shared" si="1"/>
        <v>873.6473319654657</v>
      </c>
      <c r="AE25">
        <f>'IDT-1'!C25</f>
        <v>0</v>
      </c>
      <c r="AF25" s="26"/>
      <c r="AG25">
        <f t="shared" si="2"/>
        <v>873.6473319654657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7.5804878048780502</v>
      </c>
      <c r="F26">
        <f>GT_Spot!Q26</f>
        <v>0</v>
      </c>
      <c r="G26">
        <f>PPCL_NG!Q26</f>
        <v>9.9600000000000009</v>
      </c>
      <c r="H26">
        <f>PPCL_Spot!Q26</f>
        <v>14.5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805.96076080893715</v>
      </c>
      <c r="P26" s="77">
        <v>34.652653748946932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0.33</v>
      </c>
      <c r="U26" s="78">
        <f>SUMPRODUCT(LTA!F26:AJ26,LTA!F$102:AJ$102,LTA!F$104:AJ$104)</f>
        <v>140.44999999999999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-240</v>
      </c>
      <c r="AA26" s="117">
        <f>STOA!I26</f>
        <v>80.42</v>
      </c>
      <c r="AB26" s="117">
        <f>-STOA!O26</f>
        <v>0</v>
      </c>
      <c r="AC26">
        <f t="shared" si="0"/>
        <v>12.355767241518702</v>
      </c>
      <c r="AD26">
        <f t="shared" si="1"/>
        <v>873.41813512124349</v>
      </c>
      <c r="AE26">
        <f>'IDT-1'!C26</f>
        <v>0</v>
      </c>
      <c r="AF26" s="26"/>
      <c r="AG26">
        <f t="shared" si="2"/>
        <v>873.41813512124349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7.5804878048780502</v>
      </c>
      <c r="F27">
        <f>GT_Spot!Q27</f>
        <v>0</v>
      </c>
      <c r="G27">
        <f>PPCL_NG!Q27</f>
        <v>9.9600000000000009</v>
      </c>
      <c r="H27">
        <f>PPCL_Spot!Q27</f>
        <v>14.5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807.8780456135454</v>
      </c>
      <c r="P27" s="77">
        <v>34.107388008270163</v>
      </c>
      <c r="Q27" s="77">
        <v>0</v>
      </c>
      <c r="R27" s="80">
        <v>6.77</v>
      </c>
      <c r="S27" s="80">
        <v>0</v>
      </c>
      <c r="T27" s="78">
        <f>SUMPRODUCT(LTA!F27:AJ27,LTA!F$101:AJ$101,LTA!F$104:AJ$104)</f>
        <v>1.17</v>
      </c>
      <c r="U27" s="78">
        <f>SUMPRODUCT(LTA!F27:AJ27,LTA!F$102:AJ$102,LTA!F$104:AJ$104)</f>
        <v>140.57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-200</v>
      </c>
      <c r="AA27" s="117">
        <f>STOA!I27</f>
        <v>29.75</v>
      </c>
      <c r="AB27" s="117">
        <f>-STOA!O27</f>
        <v>0</v>
      </c>
      <c r="AC27">
        <f t="shared" si="0"/>
        <v>11.64372203591568</v>
      </c>
      <c r="AD27">
        <f t="shared" si="1"/>
        <v>871.56219939077789</v>
      </c>
      <c r="AE27">
        <f>'IDT-1'!C27</f>
        <v>0</v>
      </c>
      <c r="AF27" s="26"/>
      <c r="AG27">
        <f t="shared" si="2"/>
        <v>871.56219939077789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7.4538922155688629</v>
      </c>
      <c r="F28">
        <f>GT_Spot!Q28</f>
        <v>0</v>
      </c>
      <c r="G28">
        <f>PPCL_NG!Q28</f>
        <v>9.9600000000000009</v>
      </c>
      <c r="H28">
        <f>PPCL_Spot!Q28</f>
        <v>14.5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817.97244779672451</v>
      </c>
      <c r="P28" s="77">
        <v>34.107388008270163</v>
      </c>
      <c r="Q28" s="77">
        <v>0</v>
      </c>
      <c r="R28" s="80">
        <v>13.93409947027663</v>
      </c>
      <c r="S28" s="80">
        <v>0</v>
      </c>
      <c r="T28" s="78">
        <f>SUMPRODUCT(LTA!F28:AJ28,LTA!F$101:AJ$101,LTA!F$104:AJ$104)</f>
        <v>2.95</v>
      </c>
      <c r="U28" s="78">
        <f>SUMPRODUCT(LTA!F28:AJ28,LTA!F$102:AJ$102,LTA!F$104:AJ$104)</f>
        <v>140.79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-205</v>
      </c>
      <c r="AA28" s="117">
        <f>STOA!I28</f>
        <v>30.35</v>
      </c>
      <c r="AB28" s="117">
        <f>-STOA!O28</f>
        <v>0</v>
      </c>
      <c r="AC28">
        <f t="shared" si="0"/>
        <v>11.932778467068708</v>
      </c>
      <c r="AD28">
        <f t="shared" si="1"/>
        <v>878.00504902377156</v>
      </c>
      <c r="AE28">
        <f>'IDT-1'!C28</f>
        <v>0</v>
      </c>
      <c r="AF28" s="26"/>
      <c r="AG28">
        <f t="shared" si="2"/>
        <v>878.00504902377156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7.4538922155688629</v>
      </c>
      <c r="F29">
        <f>GT_Spot!Q29</f>
        <v>0</v>
      </c>
      <c r="G29">
        <f>PPCL_NG!Q29</f>
        <v>9.9600000000000009</v>
      </c>
      <c r="H29">
        <f>PPCL_Spot!Q29</f>
        <v>14.5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816.03815137473759</v>
      </c>
      <c r="P29" s="77">
        <v>34.110000000000007</v>
      </c>
      <c r="Q29" s="77">
        <v>0</v>
      </c>
      <c r="R29" s="80">
        <v>22.96</v>
      </c>
      <c r="S29" s="80">
        <v>0</v>
      </c>
      <c r="T29" s="78">
        <f>SUMPRODUCT(LTA!F29:AJ29,LTA!F$101:AJ$101,LTA!F$104:AJ$104)</f>
        <v>5.67</v>
      </c>
      <c r="U29" s="78">
        <f>SUMPRODUCT(LTA!F29:AJ29,LTA!F$102:AJ$102,LTA!F$104:AJ$104)</f>
        <v>140.96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30.65</v>
      </c>
      <c r="AB29" s="117">
        <f>-STOA!O29</f>
        <v>0</v>
      </c>
      <c r="AC29">
        <f t="shared" si="0"/>
        <v>11.978888931133035</v>
      </c>
      <c r="AD29">
        <f t="shared" si="1"/>
        <v>893.24315465917346</v>
      </c>
      <c r="AE29">
        <f>'IDT-1'!C29</f>
        <v>0</v>
      </c>
      <c r="AF29" s="26"/>
      <c r="AG29">
        <f t="shared" si="2"/>
        <v>893.24315465917346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7.4538922155688629</v>
      </c>
      <c r="F30">
        <f>GT_Spot!Q30</f>
        <v>0</v>
      </c>
      <c r="G30">
        <f>PPCL_NG!Q30</f>
        <v>9.9600000000000009</v>
      </c>
      <c r="H30">
        <f>PPCL_Spot!Q30</f>
        <v>14.5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736.11154456362419</v>
      </c>
      <c r="P30" s="77">
        <v>34.110000000000007</v>
      </c>
      <c r="Q30" s="77">
        <v>0</v>
      </c>
      <c r="R30" s="80">
        <v>23.333589783043546</v>
      </c>
      <c r="S30" s="80">
        <v>0</v>
      </c>
      <c r="T30" s="78">
        <f>SUMPRODUCT(LTA!F30:AJ30,LTA!F$101:AJ$101,LTA!F$104:AJ$104)</f>
        <v>8.91</v>
      </c>
      <c r="U30" s="78">
        <f>SUMPRODUCT(LTA!F30:AJ30,LTA!F$102:AJ$102,LTA!F$104:AJ$104)</f>
        <v>141.26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-133</v>
      </c>
      <c r="AA30" s="117">
        <f>STOA!I30</f>
        <v>30.95</v>
      </c>
      <c r="AB30" s="117">
        <f>-STOA!O30</f>
        <v>0</v>
      </c>
      <c r="AC30">
        <f t="shared" si="0"/>
        <v>11.055148683142356</v>
      </c>
      <c r="AD30">
        <f t="shared" si="1"/>
        <v>847.45387787909431</v>
      </c>
      <c r="AE30">
        <f>'IDT-1'!C30</f>
        <v>0</v>
      </c>
      <c r="AF30" s="26"/>
      <c r="AG30">
        <f t="shared" si="2"/>
        <v>847.45387787909431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7.4538922155688629</v>
      </c>
      <c r="F31">
        <f>GT_Spot!Q31</f>
        <v>0</v>
      </c>
      <c r="G31">
        <f>PPCL_NG!Q31</f>
        <v>9.9600000000000009</v>
      </c>
      <c r="H31">
        <f>PPCL_Spot!Q31</f>
        <v>15.011563704552556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737.81373324908327</v>
      </c>
      <c r="P31" s="77">
        <v>34.110000000000007</v>
      </c>
      <c r="Q31" s="77">
        <v>0</v>
      </c>
      <c r="R31" s="80">
        <v>23.596845341531886</v>
      </c>
      <c r="S31" s="80">
        <v>0</v>
      </c>
      <c r="T31" s="78">
        <f>SUMPRODUCT(LTA!F31:AJ31,LTA!F$101:AJ$101,LTA!F$104:AJ$104)</f>
        <v>15.98</v>
      </c>
      <c r="U31" s="78">
        <f>SUMPRODUCT(LTA!F31:AJ31,LTA!F$102:AJ$102,LTA!F$104:AJ$104)</f>
        <v>141.6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-138</v>
      </c>
      <c r="AA31" s="117">
        <f>STOA!I31</f>
        <v>31.73</v>
      </c>
      <c r="AB31" s="117">
        <f>-STOA!O31</f>
        <v>0</v>
      </c>
      <c r="AC31">
        <f t="shared" si="0"/>
        <v>10.882674527423298</v>
      </c>
      <c r="AD31">
        <f t="shared" si="1"/>
        <v>888.29335998331328</v>
      </c>
      <c r="AE31">
        <f>'IDT-1'!C31</f>
        <v>0</v>
      </c>
      <c r="AF31" s="26"/>
      <c r="AG31">
        <f t="shared" si="2"/>
        <v>888.29335998331328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7.4538922155688629</v>
      </c>
      <c r="F32">
        <f>GT_Spot!Q32</f>
        <v>0</v>
      </c>
      <c r="G32">
        <f>PPCL_NG!Q32</f>
        <v>9.9600000000000009</v>
      </c>
      <c r="H32">
        <f>PPCL_Spot!Q32</f>
        <v>15.011563704552556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738.08321177389325</v>
      </c>
      <c r="P32" s="77">
        <v>34.110000000000007</v>
      </c>
      <c r="Q32" s="77">
        <v>0</v>
      </c>
      <c r="R32" s="80">
        <v>23.749999999999996</v>
      </c>
      <c r="S32" s="80">
        <v>0</v>
      </c>
      <c r="T32" s="78">
        <f>SUMPRODUCT(LTA!F32:AJ32,LTA!F$101:AJ$101,LTA!F$104:AJ$104)</f>
        <v>24.6</v>
      </c>
      <c r="U32" s="78">
        <f>SUMPRODUCT(LTA!F32:AJ32,LTA!F$102:AJ$102,LTA!F$104:AJ$104)</f>
        <v>141.88999999999999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-143</v>
      </c>
      <c r="AA32" s="117">
        <f>STOA!I32</f>
        <v>32.33</v>
      </c>
      <c r="AB32" s="117">
        <f>-STOA!O32</f>
        <v>0</v>
      </c>
      <c r="AC32">
        <f t="shared" si="0"/>
        <v>11.058862974658094</v>
      </c>
      <c r="AD32">
        <f t="shared" si="1"/>
        <v>888.04980471935653</v>
      </c>
      <c r="AE32">
        <f>'IDT-1'!C32</f>
        <v>0</v>
      </c>
      <c r="AF32" s="26"/>
      <c r="AG32">
        <f t="shared" si="2"/>
        <v>888.04980471935653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14.527927417068332</v>
      </c>
      <c r="F33">
        <f>GT_Spot!Q33</f>
        <v>0</v>
      </c>
      <c r="G33">
        <f>PPCL_NG!Q33</f>
        <v>9.9600000000000009</v>
      </c>
      <c r="H33">
        <f>PPCL_Spot!Q33</f>
        <v>15.011563704552556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739.12126314630973</v>
      </c>
      <c r="P33" s="77">
        <v>34.110000000000007</v>
      </c>
      <c r="Q33" s="77">
        <v>0</v>
      </c>
      <c r="R33" s="80">
        <v>23.749999999999996</v>
      </c>
      <c r="S33" s="80">
        <v>0</v>
      </c>
      <c r="T33" s="78">
        <f>SUMPRODUCT(LTA!F33:AJ33,LTA!F$101:AJ$101,LTA!F$104:AJ$104)</f>
        <v>34.760000000000005</v>
      </c>
      <c r="U33" s="78">
        <f>SUMPRODUCT(LTA!F33:AJ33,LTA!F$102:AJ$102,LTA!F$104:AJ$104)</f>
        <v>142.12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-158</v>
      </c>
      <c r="AA33" s="117">
        <f>STOA!I33</f>
        <v>33.57</v>
      </c>
      <c r="AB33" s="117">
        <f>-STOA!O33</f>
        <v>0</v>
      </c>
      <c r="AC33">
        <f t="shared" si="0"/>
        <v>11.498937162174416</v>
      </c>
      <c r="AD33">
        <f t="shared" si="1"/>
        <v>877.35181710575625</v>
      </c>
      <c r="AE33">
        <f>'IDT-1'!C33</f>
        <v>0</v>
      </c>
      <c r="AF33" s="26"/>
      <c r="AG33">
        <f t="shared" si="2"/>
        <v>877.35181710575625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15.392685001417638</v>
      </c>
      <c r="F34">
        <f>GT_Spot!Q34</f>
        <v>0</v>
      </c>
      <c r="G34">
        <f>PPCL_NG!Q34</f>
        <v>9.9600000000000009</v>
      </c>
      <c r="H34">
        <f>PPCL_Spot!Q34</f>
        <v>15.011563704552556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737.95202123230979</v>
      </c>
      <c r="P34" s="77">
        <v>34.110000000000007</v>
      </c>
      <c r="Q34" s="77">
        <v>0</v>
      </c>
      <c r="R34" s="80">
        <v>23.749999999999996</v>
      </c>
      <c r="S34" s="80">
        <v>0</v>
      </c>
      <c r="T34" s="78">
        <f>SUMPRODUCT(LTA!F34:AJ34,LTA!F$101:AJ$101,LTA!F$104:AJ$104)</f>
        <v>45.28</v>
      </c>
      <c r="U34" s="78">
        <f>SUMPRODUCT(LTA!F34:AJ34,LTA!F$102:AJ$102,LTA!F$104:AJ$104)</f>
        <v>141.79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-158</v>
      </c>
      <c r="AA34" s="117">
        <f>STOA!I34</f>
        <v>33.950000000000003</v>
      </c>
      <c r="AB34" s="117">
        <f>-STOA!O34</f>
        <v>0</v>
      </c>
      <c r="AC34">
        <f t="shared" si="0"/>
        <v>11.589273700073491</v>
      </c>
      <c r="AD34">
        <f t="shared" si="1"/>
        <v>887.52699623820661</v>
      </c>
      <c r="AE34">
        <f>'IDT-1'!C34</f>
        <v>0</v>
      </c>
      <c r="AF34" s="26"/>
      <c r="AG34">
        <f t="shared" si="2"/>
        <v>887.52699623820661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15.392685001417638</v>
      </c>
      <c r="F35">
        <f>GT_Spot!Q35</f>
        <v>0</v>
      </c>
      <c r="G35">
        <f>PPCL_NG!Q35</f>
        <v>9.9600000000000009</v>
      </c>
      <c r="H35">
        <f>PPCL_Spot!Q35</f>
        <v>25.524615384615384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734.44794136329494</v>
      </c>
      <c r="P35" s="77">
        <v>34.110000000000007</v>
      </c>
      <c r="Q35" s="77">
        <v>0</v>
      </c>
      <c r="R35" s="80">
        <v>23.749999999999996</v>
      </c>
      <c r="S35" s="80">
        <v>0</v>
      </c>
      <c r="T35" s="78">
        <f>SUMPRODUCT(LTA!F35:AJ35,LTA!F$101:AJ$101,LTA!F$104:AJ$104)</f>
        <v>57.120000000000005</v>
      </c>
      <c r="U35" s="78">
        <f>SUMPRODUCT(LTA!F35:AJ35,LTA!F$102:AJ$102,LTA!F$104:AJ$104)</f>
        <v>141.75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-163</v>
      </c>
      <c r="AA35" s="117">
        <f>STOA!I35</f>
        <v>34.92</v>
      </c>
      <c r="AB35" s="117">
        <f>-STOA!O35</f>
        <v>0</v>
      </c>
      <c r="AC35">
        <f t="shared" si="0"/>
        <v>11.807719289621691</v>
      </c>
      <c r="AD35">
        <f t="shared" si="1"/>
        <v>902.08752245970629</v>
      </c>
      <c r="AE35">
        <f>'IDT-1'!C35</f>
        <v>0</v>
      </c>
      <c r="AF35" s="26"/>
      <c r="AG35">
        <f t="shared" si="2"/>
        <v>902.08752245970629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15.392685001417638</v>
      </c>
      <c r="F36">
        <f>GT_Spot!Q36</f>
        <v>0</v>
      </c>
      <c r="G36">
        <f>PPCL_NG!Q36</f>
        <v>9.9600000000000009</v>
      </c>
      <c r="H36">
        <f>PPCL_Spot!Q36</f>
        <v>25.524615384615384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726.85952981929483</v>
      </c>
      <c r="P36" s="77">
        <v>34.110000000000007</v>
      </c>
      <c r="Q36" s="77">
        <v>0</v>
      </c>
      <c r="R36" s="80">
        <v>23.749999999999996</v>
      </c>
      <c r="S36" s="80">
        <v>0</v>
      </c>
      <c r="T36" s="78">
        <f>SUMPRODUCT(LTA!F36:AJ36,LTA!F$101:AJ$101,LTA!F$104:AJ$104)</f>
        <v>68.52</v>
      </c>
      <c r="U36" s="78">
        <f>SUMPRODUCT(LTA!F36:AJ36,LTA!F$102:AJ$102,LTA!F$104:AJ$104)</f>
        <v>141.79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-178</v>
      </c>
      <c r="AA36" s="117">
        <f>STOA!I36</f>
        <v>35.72</v>
      </c>
      <c r="AB36" s="117">
        <f>-STOA!O36</f>
        <v>0</v>
      </c>
      <c r="AC36">
        <f t="shared" si="0"/>
        <v>12.026215818478395</v>
      </c>
      <c r="AD36">
        <f t="shared" si="1"/>
        <v>886.52061438684962</v>
      </c>
      <c r="AE36">
        <f>'IDT-1'!C36</f>
        <v>0</v>
      </c>
      <c r="AF36" s="26"/>
      <c r="AG36">
        <f t="shared" si="2"/>
        <v>886.52061438684962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7.8975762760193904</v>
      </c>
      <c r="F37">
        <f>GT_Spot!Q37</f>
        <v>0</v>
      </c>
      <c r="G37">
        <f>PPCL_NG!Q37</f>
        <v>9.9600000000000009</v>
      </c>
      <c r="H37">
        <f>PPCL_Spot!Q37</f>
        <v>13.07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724.22843399929502</v>
      </c>
      <c r="P37" s="77">
        <v>34.110000000000007</v>
      </c>
      <c r="Q37" s="77">
        <v>0</v>
      </c>
      <c r="R37" s="80">
        <v>23.749999999999996</v>
      </c>
      <c r="S37" s="80">
        <v>0</v>
      </c>
      <c r="T37" s="78">
        <f>SUMPRODUCT(LTA!F37:AJ37,LTA!F$101:AJ$101,LTA!F$104:AJ$104)</f>
        <v>80.34</v>
      </c>
      <c r="U37" s="78">
        <f>SUMPRODUCT(LTA!F37:AJ37,LTA!F$102:AJ$102,LTA!F$104:AJ$104)</f>
        <v>141.79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-182.53</v>
      </c>
      <c r="AA37" s="117">
        <f>STOA!I37</f>
        <v>36.76</v>
      </c>
      <c r="AB37" s="117">
        <f>-STOA!O37</f>
        <v>0</v>
      </c>
      <c r="AC37">
        <f t="shared" si="0"/>
        <v>11.581374782271034</v>
      </c>
      <c r="AD37">
        <f t="shared" si="1"/>
        <v>917.71463549304349</v>
      </c>
      <c r="AE37">
        <f>'IDT-1'!C37</f>
        <v>0</v>
      </c>
      <c r="AF37" s="26"/>
      <c r="AG37">
        <f t="shared" si="2"/>
        <v>917.71463549304349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7.8975762760193904</v>
      </c>
      <c r="F38">
        <f>GT_Spot!Q38</f>
        <v>0</v>
      </c>
      <c r="G38">
        <f>PPCL_NG!Q38</f>
        <v>9.9600000000000009</v>
      </c>
      <c r="H38">
        <f>PPCL_Spot!Q38</f>
        <v>13.07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686.95863425562152</v>
      </c>
      <c r="P38" s="77">
        <v>34.110000000000007</v>
      </c>
      <c r="Q38" s="77">
        <v>0</v>
      </c>
      <c r="R38" s="80">
        <v>23.749999999999996</v>
      </c>
      <c r="S38" s="80">
        <v>0</v>
      </c>
      <c r="T38" s="78">
        <f>SUMPRODUCT(LTA!F38:AJ38,LTA!F$101:AJ$101,LTA!F$104:AJ$104)</f>
        <v>90.17</v>
      </c>
      <c r="U38" s="78">
        <f>SUMPRODUCT(LTA!F38:AJ38,LTA!F$102:AJ$102,LTA!F$104:AJ$104)</f>
        <v>141.81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-156</v>
      </c>
      <c r="AA38" s="117">
        <f>STOA!I38</f>
        <v>37.659999999999997</v>
      </c>
      <c r="AB38" s="117">
        <f>-STOA!O38</f>
        <v>0</v>
      </c>
      <c r="AC38">
        <f t="shared" si="0"/>
        <v>11.245635734195794</v>
      </c>
      <c r="AD38">
        <f t="shared" si="1"/>
        <v>903.06057479744504</v>
      </c>
      <c r="AE38">
        <f>'IDT-1'!C38</f>
        <v>0</v>
      </c>
      <c r="AF38" s="26"/>
      <c r="AG38">
        <f t="shared" si="2"/>
        <v>903.06057479744504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7.8310236669518103</v>
      </c>
      <c r="F39">
        <f>GT_Spot!Q39</f>
        <v>0</v>
      </c>
      <c r="G39">
        <f>PPCL_NG!Q39</f>
        <v>9.9600000000000009</v>
      </c>
      <c r="H39">
        <f>PPCL_Spot!Q39</f>
        <v>13.07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686.8469260716214</v>
      </c>
      <c r="P39" s="77">
        <v>34.110000000000007</v>
      </c>
      <c r="Q39" s="77">
        <v>0</v>
      </c>
      <c r="R39" s="80">
        <v>23.749999999999996</v>
      </c>
      <c r="S39" s="80">
        <v>0</v>
      </c>
      <c r="T39" s="78">
        <f>SUMPRODUCT(LTA!F39:AJ39,LTA!F$101:AJ$101,LTA!F$104:AJ$104)</f>
        <v>100.19</v>
      </c>
      <c r="U39" s="78">
        <f>SUMPRODUCT(LTA!F39:AJ39,LTA!F$102:AJ$102,LTA!F$104:AJ$104)</f>
        <v>142.32999999999998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-109.1</v>
      </c>
      <c r="AA39" s="117">
        <f>STOA!I39</f>
        <v>38.54</v>
      </c>
      <c r="AB39" s="117">
        <f>-STOA!O39</f>
        <v>0</v>
      </c>
      <c r="AC39">
        <f t="shared" si="0"/>
        <v>11.061350771258766</v>
      </c>
      <c r="AD39">
        <f t="shared" si="1"/>
        <v>946.3865989673144</v>
      </c>
      <c r="AE39">
        <f>'IDT-1'!C39</f>
        <v>0</v>
      </c>
      <c r="AF39" s="26"/>
      <c r="AG39">
        <f t="shared" si="2"/>
        <v>946.3865989673144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7.8310236669518103</v>
      </c>
      <c r="F40">
        <f>GT_Spot!Q40</f>
        <v>0</v>
      </c>
      <c r="G40">
        <f>PPCL_NG!Q40</f>
        <v>9.9600000000000009</v>
      </c>
      <c r="H40">
        <f>PPCL_Spot!Q40</f>
        <v>13.07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675.80792595562139</v>
      </c>
      <c r="P40" s="77">
        <v>34.110000000000007</v>
      </c>
      <c r="Q40" s="77">
        <v>0</v>
      </c>
      <c r="R40" s="80">
        <v>23.749999999999996</v>
      </c>
      <c r="S40" s="80">
        <v>0</v>
      </c>
      <c r="T40" s="78">
        <f>SUMPRODUCT(LTA!F40:AJ40,LTA!F$101:AJ$101,LTA!F$104:AJ$104)</f>
        <v>110.86000000000001</v>
      </c>
      <c r="U40" s="78">
        <f>SUMPRODUCT(LTA!F40:AJ40,LTA!F$102:AJ$102,LTA!F$104:AJ$104)</f>
        <v>142.35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-116</v>
      </c>
      <c r="AA40" s="117">
        <f>STOA!I40</f>
        <v>39.39</v>
      </c>
      <c r="AB40" s="117">
        <f>-STOA!O40</f>
        <v>0</v>
      </c>
      <c r="AC40">
        <f t="shared" si="0"/>
        <v>10.860674824475256</v>
      </c>
      <c r="AD40">
        <f t="shared" si="1"/>
        <v>970.18827479809784</v>
      </c>
      <c r="AE40">
        <f>'IDT-1'!C40</f>
        <v>0</v>
      </c>
      <c r="AF40" s="26"/>
      <c r="AG40">
        <f t="shared" si="2"/>
        <v>970.18827479809784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7.8310236669518103</v>
      </c>
      <c r="F41">
        <f>GT_Spot!Q41</f>
        <v>0</v>
      </c>
      <c r="G41">
        <f>PPCL_NG!Q41</f>
        <v>9.9600000000000009</v>
      </c>
      <c r="H41">
        <f>PPCL_Spot!Q41</f>
        <v>13.07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713.07772569929477</v>
      </c>
      <c r="P41" s="77">
        <v>34.107388008270163</v>
      </c>
      <c r="Q41" s="77">
        <v>0</v>
      </c>
      <c r="R41" s="80">
        <v>23.749999999999996</v>
      </c>
      <c r="S41" s="80">
        <v>0</v>
      </c>
      <c r="T41" s="78">
        <f>SUMPRODUCT(LTA!F41:AJ41,LTA!F$101:AJ$101,LTA!F$104:AJ$104)</f>
        <v>119.66999999999999</v>
      </c>
      <c r="U41" s="78">
        <f>SUMPRODUCT(LTA!F41:AJ41,LTA!F$102:AJ$102,LTA!F$104:AJ$104)</f>
        <v>142.25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-101</v>
      </c>
      <c r="AA41" s="117">
        <f>STOA!I41</f>
        <v>40.22</v>
      </c>
      <c r="AB41" s="117">
        <f>-STOA!O41</f>
        <v>0</v>
      </c>
      <c r="AC41">
        <f t="shared" si="0"/>
        <v>11.805265728024079</v>
      </c>
      <c r="AD41">
        <f t="shared" si="1"/>
        <v>956.05087164649262</v>
      </c>
      <c r="AE41">
        <f>'IDT-1'!C41</f>
        <v>0</v>
      </c>
      <c r="AF41" s="26"/>
      <c r="AG41">
        <f t="shared" si="2"/>
        <v>956.05087164649262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8.0608746697974745</v>
      </c>
      <c r="F42">
        <f>GT_Spot!Q42</f>
        <v>0</v>
      </c>
      <c r="G42">
        <f>PPCL_NG!Q42</f>
        <v>9.9600000000000009</v>
      </c>
      <c r="H42">
        <f>PPCL_Spot!Q42</f>
        <v>13.07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732.37846740367513</v>
      </c>
      <c r="P42" s="77">
        <v>34.107388008270163</v>
      </c>
      <c r="Q42" s="77">
        <v>0</v>
      </c>
      <c r="R42" s="80">
        <v>23.749999999999996</v>
      </c>
      <c r="S42" s="80">
        <v>0</v>
      </c>
      <c r="T42" s="78">
        <f>SUMPRODUCT(LTA!F42:AJ42,LTA!F$101:AJ$101,LTA!F$104:AJ$104)</f>
        <v>127.76999999999998</v>
      </c>
      <c r="U42" s="78">
        <f>SUMPRODUCT(LTA!F42:AJ42,LTA!F$102:AJ$102,LTA!F$104:AJ$104)</f>
        <v>142.36000000000001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-113</v>
      </c>
      <c r="AA42" s="117">
        <f>STOA!I42</f>
        <v>41.16</v>
      </c>
      <c r="AB42" s="117">
        <f>-STOA!O42</f>
        <v>0</v>
      </c>
      <c r="AC42">
        <f t="shared" si="0"/>
        <v>11.809067373226197</v>
      </c>
      <c r="AD42">
        <f t="shared" si="1"/>
        <v>1012.7276627085165</v>
      </c>
      <c r="AE42">
        <f>'IDT-1'!C42</f>
        <v>0</v>
      </c>
      <c r="AF42" s="26"/>
      <c r="AG42">
        <f t="shared" si="2"/>
        <v>1012.7276627085165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8.0608746697974745</v>
      </c>
      <c r="F43">
        <f>GT_Spot!Q43</f>
        <v>0</v>
      </c>
      <c r="G43">
        <f>PPCL_NG!Q43</f>
        <v>9.9600000000000009</v>
      </c>
      <c r="H43">
        <f>PPCL_Spot!Q43</f>
        <v>11.21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732.37876833135101</v>
      </c>
      <c r="P43" s="77">
        <v>34.107388008270163</v>
      </c>
      <c r="Q43" s="77">
        <v>0</v>
      </c>
      <c r="R43" s="80">
        <v>23.749999999999996</v>
      </c>
      <c r="S43" s="80">
        <v>0</v>
      </c>
      <c r="T43" s="78">
        <f>SUMPRODUCT(LTA!F43:AJ43,LTA!F$101:AJ$101,LTA!F$104:AJ$104)</f>
        <v>136.57999999999998</v>
      </c>
      <c r="U43" s="78">
        <f>SUMPRODUCT(LTA!F43:AJ43,LTA!F$102:AJ$102,LTA!F$104:AJ$104)</f>
        <v>142.32999999999998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-98</v>
      </c>
      <c r="AA43" s="117">
        <f>STOA!I43</f>
        <v>41.59</v>
      </c>
      <c r="AB43" s="117">
        <f>-STOA!O43</f>
        <v>0</v>
      </c>
      <c r="AC43">
        <f t="shared" si="0"/>
        <v>11.589649940679495</v>
      </c>
      <c r="AD43">
        <f t="shared" si="1"/>
        <v>1052.297381068739</v>
      </c>
      <c r="AE43">
        <f>'IDT-1'!C43</f>
        <v>0</v>
      </c>
      <c r="AF43" s="26"/>
      <c r="AG43">
        <f t="shared" si="2"/>
        <v>1052.297381068739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8.0608746697974745</v>
      </c>
      <c r="F44">
        <f>GT_Spot!Q44</f>
        <v>0</v>
      </c>
      <c r="G44">
        <f>PPCL_NG!Q44</f>
        <v>9.9600000000000009</v>
      </c>
      <c r="H44">
        <f>PPCL_Spot!Q44</f>
        <v>11.21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732.10817076235514</v>
      </c>
      <c r="P44" s="77">
        <v>34.107388008270163</v>
      </c>
      <c r="Q44" s="77">
        <v>0</v>
      </c>
      <c r="R44" s="80">
        <v>23.749999999999996</v>
      </c>
      <c r="S44" s="80">
        <v>0</v>
      </c>
      <c r="T44" s="78">
        <f>SUMPRODUCT(LTA!F44:AJ44,LTA!F$101:AJ$101,LTA!F$104:AJ$104)</f>
        <v>142.65</v>
      </c>
      <c r="U44" s="78">
        <f>SUMPRODUCT(LTA!F44:AJ44,LTA!F$102:AJ$102,LTA!F$104:AJ$104)</f>
        <v>142.38999999999999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-83</v>
      </c>
      <c r="AA44" s="117">
        <f>STOA!I44</f>
        <v>42.36</v>
      </c>
      <c r="AB44" s="117">
        <f>-STOA!O44</f>
        <v>0</v>
      </c>
      <c r="AC44">
        <f t="shared" si="0"/>
        <v>11.532573024283792</v>
      </c>
      <c r="AD44">
        <f t="shared" si="1"/>
        <v>1071.9838604161389</v>
      </c>
      <c r="AE44">
        <f>'IDT-1'!C44</f>
        <v>0</v>
      </c>
      <c r="AF44" s="26"/>
      <c r="AG44">
        <f t="shared" si="2"/>
        <v>1071.9838604161389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8.3046265497429683</v>
      </c>
      <c r="F45">
        <f>GT_Spot!Q45</f>
        <v>0</v>
      </c>
      <c r="G45">
        <f>PPCL_NG!Q45</f>
        <v>9.9600000000000009</v>
      </c>
      <c r="H45">
        <f>PPCL_Spot!Q45</f>
        <v>11.21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734.42984811035524</v>
      </c>
      <c r="P45" s="77">
        <v>34.107388008270163</v>
      </c>
      <c r="Q45" s="77">
        <v>0</v>
      </c>
      <c r="R45" s="80">
        <v>23.749999999999996</v>
      </c>
      <c r="S45" s="80">
        <v>0</v>
      </c>
      <c r="T45" s="78">
        <f>SUMPRODUCT(LTA!F45:AJ45,LTA!F$101:AJ$101,LTA!F$104:AJ$104)</f>
        <v>147.29</v>
      </c>
      <c r="U45" s="78">
        <f>SUMPRODUCT(LTA!F45:AJ45,LTA!F$102:AJ$102,LTA!F$104:AJ$104)</f>
        <v>142.51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-73</v>
      </c>
      <c r="AA45" s="117">
        <f>STOA!I45</f>
        <v>42.95</v>
      </c>
      <c r="AB45" s="117">
        <f>-STOA!O45</f>
        <v>0</v>
      </c>
      <c r="AC45">
        <f t="shared" si="0"/>
        <v>11.513447526267761</v>
      </c>
      <c r="AD45">
        <f t="shared" si="1"/>
        <v>1089.9184151421005</v>
      </c>
      <c r="AE45">
        <f>'IDT-1'!C45</f>
        <v>0</v>
      </c>
      <c r="AF45" s="26"/>
      <c r="AG45">
        <f t="shared" si="2"/>
        <v>1089.9184151421005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8.3046265497429683</v>
      </c>
      <c r="F46">
        <f>GT_Spot!Q46</f>
        <v>0</v>
      </c>
      <c r="G46">
        <f>PPCL_NG!Q46</f>
        <v>9.9600000000000009</v>
      </c>
      <c r="H46">
        <f>PPCL_Spot!Q46</f>
        <v>11.21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734.42984811035524</v>
      </c>
      <c r="P46" s="77">
        <v>34.107388008270163</v>
      </c>
      <c r="Q46" s="77">
        <v>0</v>
      </c>
      <c r="R46" s="80">
        <v>23.749999999999996</v>
      </c>
      <c r="S46" s="80">
        <v>0</v>
      </c>
      <c r="T46" s="78">
        <f>SUMPRODUCT(LTA!F46:AJ46,LTA!F$101:AJ$101,LTA!F$104:AJ$104)</f>
        <v>150.81</v>
      </c>
      <c r="U46" s="78">
        <f>SUMPRODUCT(LTA!F46:AJ46,LTA!F$102:AJ$102,LTA!F$104:AJ$104)</f>
        <v>142.63999999999999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-63</v>
      </c>
      <c r="AA46" s="117">
        <f>STOA!I46</f>
        <v>43.28</v>
      </c>
      <c r="AB46" s="117">
        <f>-STOA!O46</f>
        <v>0</v>
      </c>
      <c r="AC46">
        <f t="shared" si="0"/>
        <v>11.459690251045807</v>
      </c>
      <c r="AD46">
        <f t="shared" si="1"/>
        <v>1103.9521724173223</v>
      </c>
      <c r="AE46">
        <f>'IDT-1'!C46</f>
        <v>0</v>
      </c>
      <c r="AF46" s="26"/>
      <c r="AG46">
        <f t="shared" si="2"/>
        <v>1103.9521724173223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8.3046265497429683</v>
      </c>
      <c r="F47">
        <f>GT_Spot!Q47</f>
        <v>0</v>
      </c>
      <c r="G47">
        <f>PPCL_NG!Q47</f>
        <v>9.9600000000000009</v>
      </c>
      <c r="H47">
        <f>PPCL_Spot!Q47</f>
        <v>11.21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732.48180269415434</v>
      </c>
      <c r="P47" s="77">
        <v>34.107388008270163</v>
      </c>
      <c r="Q47" s="77">
        <v>0</v>
      </c>
      <c r="R47" s="80">
        <v>23.749999999999996</v>
      </c>
      <c r="S47" s="80">
        <v>0</v>
      </c>
      <c r="T47" s="78">
        <f>SUMPRODUCT(LTA!F47:AJ47,LTA!F$101:AJ$101,LTA!F$104:AJ$104)</f>
        <v>152.67000000000002</v>
      </c>
      <c r="U47" s="78">
        <f>SUMPRODUCT(LTA!F47:AJ47,LTA!F$102:AJ$102,LTA!F$104:AJ$104)</f>
        <v>142.80000000000001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-63</v>
      </c>
      <c r="AA47" s="117">
        <f>STOA!I47</f>
        <v>43.8</v>
      </c>
      <c r="AB47" s="117">
        <f>-STOA!O47</f>
        <v>0</v>
      </c>
      <c r="AC47">
        <f t="shared" si="0"/>
        <v>11.420508813772262</v>
      </c>
      <c r="AD47">
        <f t="shared" si="1"/>
        <v>1109.5833084383951</v>
      </c>
      <c r="AE47">
        <f>'IDT-1'!C47</f>
        <v>0</v>
      </c>
      <c r="AF47" s="26"/>
      <c r="AG47">
        <f t="shared" si="2"/>
        <v>1109.5833084383951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8.3046265497429683</v>
      </c>
      <c r="F48">
        <f>GT_Spot!Q48</f>
        <v>0</v>
      </c>
      <c r="G48">
        <f>PPCL_NG!Q48</f>
        <v>9.9600000000000009</v>
      </c>
      <c r="H48">
        <f>PPCL_Spot!Q48</f>
        <v>11.21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732.48153211935414</v>
      </c>
      <c r="P48" s="77">
        <v>34.107388008270163</v>
      </c>
      <c r="Q48" s="77">
        <v>0</v>
      </c>
      <c r="R48" s="80">
        <v>23.749999999999996</v>
      </c>
      <c r="S48" s="80">
        <v>0</v>
      </c>
      <c r="T48" s="78">
        <f>SUMPRODUCT(LTA!F48:AJ48,LTA!F$101:AJ$101,LTA!F$104:AJ$104)</f>
        <v>154.34</v>
      </c>
      <c r="U48" s="78">
        <f>SUMPRODUCT(LTA!F48:AJ48,LTA!F$102:AJ$102,LTA!F$104:AJ$104)</f>
        <v>143.04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-53</v>
      </c>
      <c r="AA48" s="117">
        <f>STOA!I48</f>
        <v>43.980000000000004</v>
      </c>
      <c r="AB48" s="117">
        <f>-STOA!O48</f>
        <v>0</v>
      </c>
      <c r="AC48">
        <f t="shared" si="0"/>
        <v>11.749632895990857</v>
      </c>
      <c r="AD48">
        <f t="shared" si="1"/>
        <v>1076.3439137813764</v>
      </c>
      <c r="AE48">
        <f>'IDT-1'!C48</f>
        <v>0</v>
      </c>
      <c r="AF48" s="26"/>
      <c r="AG48">
        <f t="shared" si="2"/>
        <v>1076.3439137813764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13.752557160048132</v>
      </c>
      <c r="F49">
        <f>GT_Spot!Q49</f>
        <v>0</v>
      </c>
      <c r="G49">
        <f>PPCL_NG!Q49</f>
        <v>9.9600000000000009</v>
      </c>
      <c r="H49">
        <f>PPCL_Spot!Q49</f>
        <v>11.21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689.28629548279184</v>
      </c>
      <c r="P49" s="77">
        <v>34.107388008270163</v>
      </c>
      <c r="Q49" s="77">
        <v>0</v>
      </c>
      <c r="R49" s="80">
        <v>23.749999999999996</v>
      </c>
      <c r="S49" s="80">
        <v>0</v>
      </c>
      <c r="T49" s="78">
        <f>SUMPRODUCT(LTA!F49:AJ49,LTA!F$101:AJ$101,LTA!F$104:AJ$104)</f>
        <v>156.28</v>
      </c>
      <c r="U49" s="78">
        <f>SUMPRODUCT(LTA!F49:AJ49,LTA!F$102:AJ$102,LTA!F$104:AJ$104)</f>
        <v>142.79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-48</v>
      </c>
      <c r="AA49" s="117">
        <f>STOA!I49</f>
        <v>44.129999999999995</v>
      </c>
      <c r="AB49" s="117">
        <f>-STOA!O49</f>
        <v>0</v>
      </c>
      <c r="AC49">
        <f t="shared" si="0"/>
        <v>10.767789038795144</v>
      </c>
      <c r="AD49">
        <f t="shared" si="1"/>
        <v>1116.4184516123148</v>
      </c>
      <c r="AE49">
        <f>'IDT-1'!C49</f>
        <v>0</v>
      </c>
      <c r="AF49" s="26"/>
      <c r="AG49">
        <f t="shared" si="2"/>
        <v>1116.4184516123148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13.752557160048132</v>
      </c>
      <c r="F50">
        <f>GT_Spot!Q50</f>
        <v>0</v>
      </c>
      <c r="G50">
        <f>PPCL_NG!Q50</f>
        <v>9.9600000000000009</v>
      </c>
      <c r="H50">
        <f>PPCL_Spot!Q50</f>
        <v>11.21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689.28555610204637</v>
      </c>
      <c r="P50" s="77">
        <v>34.107388008270163</v>
      </c>
      <c r="Q50" s="77">
        <v>0</v>
      </c>
      <c r="R50" s="80">
        <v>23.749999999999996</v>
      </c>
      <c r="S50" s="80">
        <v>0</v>
      </c>
      <c r="T50" s="78">
        <f>SUMPRODUCT(LTA!F50:AJ50,LTA!F$101:AJ$101,LTA!F$104:AJ$104)</f>
        <v>156.76999999999998</v>
      </c>
      <c r="U50" s="78">
        <f>SUMPRODUCT(LTA!F50:AJ50,LTA!F$102:AJ$102,LTA!F$104:AJ$104)</f>
        <v>142.63999999999999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-38</v>
      </c>
      <c r="AA50" s="117">
        <f>STOA!I50</f>
        <v>44.41</v>
      </c>
      <c r="AB50" s="117">
        <f>-STOA!O50</f>
        <v>0</v>
      </c>
      <c r="AC50">
        <f t="shared" si="0"/>
        <v>10.684457257022631</v>
      </c>
      <c r="AD50">
        <f t="shared" si="1"/>
        <v>1127.121044013342</v>
      </c>
      <c r="AE50">
        <f>'IDT-1'!C50</f>
        <v>0</v>
      </c>
      <c r="AF50" s="26"/>
      <c r="AG50">
        <f t="shared" si="2"/>
        <v>1127.121044013342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13.752557160048132</v>
      </c>
      <c r="F51">
        <f>GT_Spot!Q51</f>
        <v>0</v>
      </c>
      <c r="G51">
        <f>PPCL_NG!Q51</f>
        <v>9.9600000000000009</v>
      </c>
      <c r="H51">
        <f>PPCL_Spot!Q51</f>
        <v>10.950000000000001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685.28094006958668</v>
      </c>
      <c r="P51" s="77">
        <v>34.107388008270163</v>
      </c>
      <c r="Q51" s="77">
        <v>0</v>
      </c>
      <c r="R51" s="80">
        <v>23.749999999999996</v>
      </c>
      <c r="S51" s="80">
        <v>0</v>
      </c>
      <c r="T51" s="78">
        <f>SUMPRODUCT(LTA!F51:AJ51,LTA!F$101:AJ$101,LTA!F$104:AJ$104)</f>
        <v>158.01</v>
      </c>
      <c r="U51" s="78">
        <f>SUMPRODUCT(LTA!F51:AJ51,LTA!F$102:AJ$102,LTA!F$104:AJ$104)</f>
        <v>142.47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-28</v>
      </c>
      <c r="AA51" s="117">
        <f>STOA!I51</f>
        <v>44.55</v>
      </c>
      <c r="AB51" s="117">
        <f>-STOA!O51</f>
        <v>0</v>
      </c>
      <c r="AC51">
        <f t="shared" si="0"/>
        <v>10.568795360715033</v>
      </c>
      <c r="AD51">
        <f t="shared" si="1"/>
        <v>1134.1820898771898</v>
      </c>
      <c r="AE51">
        <f>'IDT-1'!C51</f>
        <v>0</v>
      </c>
      <c r="AF51" s="26"/>
      <c r="AG51">
        <f t="shared" si="2"/>
        <v>1134.1820898771898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13.75026340254106</v>
      </c>
      <c r="F52">
        <f>GT_Spot!Q52</f>
        <v>0</v>
      </c>
      <c r="G52">
        <f>PPCL_NG!Q52</f>
        <v>9.9600000000000009</v>
      </c>
      <c r="H52">
        <f>PPCL_Spot!Q52</f>
        <v>10.950000000000001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682.05234848553289</v>
      </c>
      <c r="P52" s="77">
        <v>34.107388008270163</v>
      </c>
      <c r="Q52" s="77">
        <v>0</v>
      </c>
      <c r="R52" s="80">
        <v>23.749999999999996</v>
      </c>
      <c r="S52" s="80">
        <v>0</v>
      </c>
      <c r="T52" s="78">
        <f>SUMPRODUCT(LTA!F52:AJ52,LTA!F$101:AJ$101,LTA!F$104:AJ$104)</f>
        <v>157.37</v>
      </c>
      <c r="U52" s="78">
        <f>SUMPRODUCT(LTA!F52:AJ52,LTA!F$102:AJ$102,LTA!F$104:AJ$104)</f>
        <v>142.93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-28</v>
      </c>
      <c r="AA52" s="117">
        <f>STOA!I52</f>
        <v>44.7</v>
      </c>
      <c r="AB52" s="117">
        <f>-STOA!O52</f>
        <v>0</v>
      </c>
      <c r="AC52">
        <f t="shared" si="0"/>
        <v>10.540099569709298</v>
      </c>
      <c r="AD52">
        <f t="shared" si="1"/>
        <v>1130.9499003266349</v>
      </c>
      <c r="AE52">
        <f>'IDT-1'!C52</f>
        <v>0</v>
      </c>
      <c r="AF52" s="26"/>
      <c r="AG52">
        <f t="shared" si="2"/>
        <v>1130.9499003266349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8.5970707385478331</v>
      </c>
      <c r="F53">
        <f>GT_Spot!Q53</f>
        <v>0</v>
      </c>
      <c r="G53">
        <f>PPCL_NG!Q53</f>
        <v>9.9600000000000009</v>
      </c>
      <c r="H53">
        <f>PPCL_Spot!Q53</f>
        <v>10.950000000000001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684.42271292410055</v>
      </c>
      <c r="P53" s="77">
        <v>34.107388008270163</v>
      </c>
      <c r="Q53" s="77">
        <v>0</v>
      </c>
      <c r="R53" s="80">
        <v>23.749999999999996</v>
      </c>
      <c r="S53" s="80">
        <v>0</v>
      </c>
      <c r="T53" s="78">
        <f>SUMPRODUCT(LTA!F53:AJ53,LTA!F$101:AJ$101,LTA!F$104:AJ$104)</f>
        <v>158.76</v>
      </c>
      <c r="U53" s="78">
        <f>SUMPRODUCT(LTA!F53:AJ53,LTA!F$102:AJ$102,LTA!F$104:AJ$104)</f>
        <v>142.79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-18</v>
      </c>
      <c r="AA53" s="117">
        <f>STOA!I53</f>
        <v>44.85</v>
      </c>
      <c r="AB53" s="117">
        <f>-STOA!O53</f>
        <v>0</v>
      </c>
      <c r="AC53">
        <f t="shared" si="0"/>
        <v>10.566573406103599</v>
      </c>
      <c r="AD53">
        <f t="shared" si="1"/>
        <v>1154.0205982648149</v>
      </c>
      <c r="AE53">
        <f>'IDT-1'!C53</f>
        <v>0</v>
      </c>
      <c r="AF53" s="26"/>
      <c r="AG53">
        <f t="shared" si="2"/>
        <v>1154.0205982648149</v>
      </c>
      <c r="AI53" s="75">
        <f>PXIL!I53</f>
        <v>0</v>
      </c>
      <c r="AJ53" s="75">
        <f>PXIL!O53</f>
        <v>0</v>
      </c>
      <c r="AK53" s="75">
        <f>RTM_IEX!I53</f>
        <v>14.48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8.5970707385478331</v>
      </c>
      <c r="F54">
        <f>GT_Spot!Q54</f>
        <v>0</v>
      </c>
      <c r="G54">
        <f>PPCL_NG!Q54</f>
        <v>9.9600000000000009</v>
      </c>
      <c r="H54">
        <f>PPCL_Spot!Q54</f>
        <v>10.950000000000001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692.57445667426975</v>
      </c>
      <c r="P54" s="77">
        <v>34.107388008270163</v>
      </c>
      <c r="Q54" s="77">
        <v>0</v>
      </c>
      <c r="R54" s="80">
        <v>23.749999999999996</v>
      </c>
      <c r="S54" s="80">
        <v>0</v>
      </c>
      <c r="T54" s="78">
        <f>SUMPRODUCT(LTA!F54:AJ54,LTA!F$101:AJ$101,LTA!F$104:AJ$104)</f>
        <v>159.16</v>
      </c>
      <c r="U54" s="78">
        <f>SUMPRODUCT(LTA!F54:AJ54,LTA!F$102:AJ$102,LTA!F$104:AJ$104)</f>
        <v>142.48000000000002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-23</v>
      </c>
      <c r="AA54" s="117">
        <f>STOA!I54</f>
        <v>44.82</v>
      </c>
      <c r="AB54" s="117">
        <f>-STOA!O54</f>
        <v>0</v>
      </c>
      <c r="AC54">
        <f t="shared" si="0"/>
        <v>10.555803388716065</v>
      </c>
      <c r="AD54">
        <f t="shared" si="1"/>
        <v>1142.7631120323717</v>
      </c>
      <c r="AE54">
        <f>'IDT-1'!C54</f>
        <v>0</v>
      </c>
      <c r="AF54" s="26"/>
      <c r="AG54">
        <f t="shared" si="2"/>
        <v>1142.7631120323717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8.5967544987146525</v>
      </c>
      <c r="F55">
        <f>GT_Spot!Q55</f>
        <v>0</v>
      </c>
      <c r="G55">
        <f>PPCL_NG!Q55</f>
        <v>9.9600000000000009</v>
      </c>
      <c r="H55">
        <f>PPCL_Spot!Q55</f>
        <v>10.69872634210213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689.06931144801331</v>
      </c>
      <c r="P55" s="77">
        <v>34.107388008270163</v>
      </c>
      <c r="Q55" s="77">
        <v>0</v>
      </c>
      <c r="R55" s="80">
        <v>23.749999999999996</v>
      </c>
      <c r="S55" s="80">
        <v>0</v>
      </c>
      <c r="T55" s="78">
        <f>SUMPRODUCT(LTA!F55:AJ55,LTA!F$101:AJ$101,LTA!F$104:AJ$104)</f>
        <v>159.66</v>
      </c>
      <c r="U55" s="78">
        <f>SUMPRODUCT(LTA!F55:AJ55,LTA!F$102:AJ$102,LTA!F$104:AJ$104)</f>
        <v>142.44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-43</v>
      </c>
      <c r="AA55" s="117">
        <f>STOA!I55</f>
        <v>44.86</v>
      </c>
      <c r="AB55" s="117">
        <f>-STOA!O55</f>
        <v>0</v>
      </c>
      <c r="AC55">
        <f t="shared" si="0"/>
        <v>10.775731690246445</v>
      </c>
      <c r="AD55">
        <f t="shared" si="1"/>
        <v>1111.2864486068538</v>
      </c>
      <c r="AE55">
        <f>'IDT-1'!C55</f>
        <v>0</v>
      </c>
      <c r="AF55" s="26"/>
      <c r="AG55">
        <f t="shared" si="2"/>
        <v>1111.2864486068538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8.5967544987146525</v>
      </c>
      <c r="F56">
        <f>GT_Spot!Q56</f>
        <v>0</v>
      </c>
      <c r="G56">
        <f>PPCL_NG!Q56</f>
        <v>9.9600000000000009</v>
      </c>
      <c r="H56">
        <f>PPCL_Spot!Q56</f>
        <v>10.69872634210213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693.90483222814191</v>
      </c>
      <c r="P56" s="77">
        <v>34.107388008270163</v>
      </c>
      <c r="Q56" s="77">
        <v>0</v>
      </c>
      <c r="R56" s="80">
        <v>23.749999999999996</v>
      </c>
      <c r="S56" s="80">
        <v>0</v>
      </c>
      <c r="T56" s="78">
        <f>SUMPRODUCT(LTA!F56:AJ56,LTA!F$101:AJ$101,LTA!F$104:AJ$104)</f>
        <v>157.98000000000002</v>
      </c>
      <c r="U56" s="78">
        <f>SUMPRODUCT(LTA!F56:AJ56,LTA!F$102:AJ$102,LTA!F$104:AJ$104)</f>
        <v>143.12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-43</v>
      </c>
      <c r="AA56" s="117">
        <f>STOA!I56</f>
        <v>44.79</v>
      </c>
      <c r="AB56" s="117">
        <f>-STOA!O56</f>
        <v>0</v>
      </c>
      <c r="AC56">
        <f t="shared" si="0"/>
        <v>10.844380783200359</v>
      </c>
      <c r="AD56">
        <f t="shared" si="1"/>
        <v>1110.9833202940285</v>
      </c>
      <c r="AE56">
        <f>'IDT-1'!C56</f>
        <v>0</v>
      </c>
      <c r="AF56" s="26"/>
      <c r="AG56">
        <f t="shared" si="2"/>
        <v>1110.9833202940285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8.5967544987146525</v>
      </c>
      <c r="F57">
        <f>GT_Spot!Q57</f>
        <v>0</v>
      </c>
      <c r="G57">
        <f>PPCL_NG!Q57</f>
        <v>9.9600000000000009</v>
      </c>
      <c r="H57">
        <f>PPCL_Spot!Q57</f>
        <v>10.69872634210213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695.71507234713351</v>
      </c>
      <c r="P57" s="77">
        <v>34.107388008270163</v>
      </c>
      <c r="Q57" s="77">
        <v>0</v>
      </c>
      <c r="R57" s="80">
        <v>23.749999999999996</v>
      </c>
      <c r="S57" s="80">
        <v>0</v>
      </c>
      <c r="T57" s="78">
        <f>SUMPRODUCT(LTA!F57:AJ57,LTA!F$101:AJ$101,LTA!F$104:AJ$104)</f>
        <v>158.23000000000002</v>
      </c>
      <c r="U57" s="78">
        <f>SUMPRODUCT(LTA!F57:AJ57,LTA!F$102:AJ$102,LTA!F$104:AJ$104)</f>
        <v>143.11000000000001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-43</v>
      </c>
      <c r="AA57" s="117">
        <f>STOA!I57</f>
        <v>44.66</v>
      </c>
      <c r="AB57" s="117">
        <f>-STOA!O57</f>
        <v>0</v>
      </c>
      <c r="AC57">
        <f t="shared" si="0"/>
        <v>10.882165365981141</v>
      </c>
      <c r="AD57">
        <f t="shared" si="1"/>
        <v>1139.3457758302395</v>
      </c>
      <c r="AE57">
        <f>'IDT-1'!C57</f>
        <v>0</v>
      </c>
      <c r="AF57" s="26"/>
      <c r="AG57">
        <f t="shared" si="2"/>
        <v>1139.3457758302395</v>
      </c>
      <c r="AI57" s="75">
        <f>PXIL!I57</f>
        <v>0</v>
      </c>
      <c r="AJ57" s="75">
        <f>PXIL!O57</f>
        <v>0</v>
      </c>
      <c r="AK57" s="75">
        <f>RTM_IEX!I57</f>
        <v>14.48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8.5967544987146525</v>
      </c>
      <c r="F58">
        <f>GT_Spot!Q58</f>
        <v>0</v>
      </c>
      <c r="G58">
        <f>PPCL_NG!Q58</f>
        <v>9.9600000000000009</v>
      </c>
      <c r="H58">
        <f>PPCL_Spot!Q58</f>
        <v>10.69872634210213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697.94896054454364</v>
      </c>
      <c r="P58" s="77">
        <v>34.107388008270163</v>
      </c>
      <c r="Q58" s="77">
        <v>0</v>
      </c>
      <c r="R58" s="80">
        <v>23.749999999999996</v>
      </c>
      <c r="S58" s="80">
        <v>0</v>
      </c>
      <c r="T58" s="78">
        <f>SUMPRODUCT(LTA!F58:AJ58,LTA!F$101:AJ$101,LTA!F$104:AJ$104)</f>
        <v>155.69</v>
      </c>
      <c r="U58" s="78">
        <f>SUMPRODUCT(LTA!F58:AJ58,LTA!F$102:AJ$102,LTA!F$104:AJ$104)</f>
        <v>142.88999999999999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-23</v>
      </c>
      <c r="AA58" s="117">
        <f>STOA!I58</f>
        <v>44.51</v>
      </c>
      <c r="AB58" s="117">
        <f>-STOA!O58</f>
        <v>0</v>
      </c>
      <c r="AC58">
        <f t="shared" si="0"/>
        <v>10.65614903167444</v>
      </c>
      <c r="AD58">
        <f t="shared" si="1"/>
        <v>1154.0656803619561</v>
      </c>
      <c r="AE58">
        <f>'IDT-1'!C58</f>
        <v>0</v>
      </c>
      <c r="AF58" s="26"/>
      <c r="AG58">
        <f t="shared" si="2"/>
        <v>1154.0656803619561</v>
      </c>
      <c r="AI58" s="75">
        <f>PXIL!I58</f>
        <v>0</v>
      </c>
      <c r="AJ58" s="75">
        <f>PXIL!O58</f>
        <v>0</v>
      </c>
      <c r="AK58" s="75">
        <f>RTM_IEX!I58</f>
        <v>9.65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8.3599293059125959</v>
      </c>
      <c r="F59">
        <f>GT_Spot!Q59</f>
        <v>0</v>
      </c>
      <c r="G59">
        <f>PPCL_NG!Q59</f>
        <v>9.9600000000000009</v>
      </c>
      <c r="H59">
        <f>PPCL_Spot!Q59</f>
        <v>10.69872634210213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720.74773284423827</v>
      </c>
      <c r="P59" s="77">
        <v>34.107388008270163</v>
      </c>
      <c r="Q59" s="77">
        <v>0</v>
      </c>
      <c r="R59" s="80">
        <v>23.749999999999996</v>
      </c>
      <c r="S59" s="80">
        <v>0</v>
      </c>
      <c r="T59" s="78">
        <f>SUMPRODUCT(LTA!F59:AJ59,LTA!F$101:AJ$101,LTA!F$104:AJ$104)</f>
        <v>153.57</v>
      </c>
      <c r="U59" s="78">
        <f>SUMPRODUCT(LTA!F59:AJ59,LTA!F$102:AJ$102,LTA!F$104:AJ$104)</f>
        <v>142.57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</v>
      </c>
      <c r="AA59" s="117">
        <f>STOA!I59</f>
        <v>44.34</v>
      </c>
      <c r="AB59" s="117">
        <f>-STOA!O59</f>
        <v>0</v>
      </c>
      <c r="AC59">
        <f t="shared" si="0"/>
        <v>10.613634253382166</v>
      </c>
      <c r="AD59">
        <f t="shared" si="1"/>
        <v>1179.4101422471408</v>
      </c>
      <c r="AE59">
        <f>'IDT-1'!C59</f>
        <v>0</v>
      </c>
      <c r="AF59" s="26"/>
      <c r="AG59">
        <f t="shared" si="2"/>
        <v>1179.4101422471408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8.3599293059125959</v>
      </c>
      <c r="F60">
        <f>GT_Spot!Q60</f>
        <v>0</v>
      </c>
      <c r="G60">
        <f>PPCL_NG!Q60</f>
        <v>9.9600000000000009</v>
      </c>
      <c r="H60">
        <f>PPCL_Spot!Q60</f>
        <v>10.69872634210213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807.32803039675241</v>
      </c>
      <c r="P60" s="77">
        <v>34.107388008270163</v>
      </c>
      <c r="Q60" s="77">
        <v>0</v>
      </c>
      <c r="R60" s="80">
        <v>23.749999999999996</v>
      </c>
      <c r="S60" s="80">
        <v>0</v>
      </c>
      <c r="T60" s="78">
        <f>SUMPRODUCT(LTA!F60:AJ60,LTA!F$101:AJ$101,LTA!F$104:AJ$104)</f>
        <v>151.78</v>
      </c>
      <c r="U60" s="78">
        <f>SUMPRODUCT(LTA!F60:AJ60,LTA!F$102:AJ$102,LTA!F$104:AJ$104)</f>
        <v>143.16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-48.34</v>
      </c>
      <c r="AA60" s="117">
        <f>STOA!I60</f>
        <v>44.2</v>
      </c>
      <c r="AB60" s="117">
        <f>-STOA!O60</f>
        <v>0</v>
      </c>
      <c r="AC60">
        <f t="shared" si="0"/>
        <v>11.721892536089651</v>
      </c>
      <c r="AD60">
        <f t="shared" si="1"/>
        <v>1223.2021815169478</v>
      </c>
      <c r="AE60">
        <f>'IDT-1'!C60</f>
        <v>0</v>
      </c>
      <c r="AF60" s="26"/>
      <c r="AG60">
        <f t="shared" si="2"/>
        <v>1223.2021815169478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8.3599293059125959</v>
      </c>
      <c r="F61">
        <f>GT_Spot!Q61</f>
        <v>0</v>
      </c>
      <c r="G61">
        <f>PPCL_NG!Q61</f>
        <v>9.9600000000000009</v>
      </c>
      <c r="H61">
        <f>PPCL_Spot!Q61</f>
        <v>10.441273326015367</v>
      </c>
      <c r="I61">
        <f>Bawana_NG!Q61</f>
        <v>47.401981356853248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807.99215325182911</v>
      </c>
      <c r="P61" s="77">
        <v>34.107388008270163</v>
      </c>
      <c r="Q61" s="77">
        <v>0</v>
      </c>
      <c r="R61" s="80">
        <v>23.749999999999996</v>
      </c>
      <c r="S61" s="80">
        <v>0</v>
      </c>
      <c r="T61" s="78">
        <f>SUMPRODUCT(LTA!F61:AJ61,LTA!F$101:AJ$101,LTA!F$104:AJ$104)</f>
        <v>148.41999999999999</v>
      </c>
      <c r="U61" s="78">
        <f>SUMPRODUCT(LTA!F61:AJ61,LTA!F$102:AJ$102,LTA!F$104:AJ$104)</f>
        <v>142.71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-40</v>
      </c>
      <c r="AA61" s="117">
        <f>STOA!I61</f>
        <v>43.629999999999995</v>
      </c>
      <c r="AB61" s="117">
        <f>-STOA!O61</f>
        <v>0</v>
      </c>
      <c r="AC61">
        <f t="shared" si="0"/>
        <v>11.675645083077965</v>
      </c>
      <c r="AD61">
        <f t="shared" si="1"/>
        <v>1234.7470801658028</v>
      </c>
      <c r="AE61">
        <f>'IDT-1'!C61</f>
        <v>0</v>
      </c>
      <c r="AF61" s="26"/>
      <c r="AG61">
        <f t="shared" si="2"/>
        <v>1234.7470801658028</v>
      </c>
      <c r="AI61" s="75">
        <f>PXIL!I61</f>
        <v>0</v>
      </c>
      <c r="AJ61" s="75">
        <f>PXIL!O61</f>
        <v>0</v>
      </c>
      <c r="AK61" s="75">
        <f>RTM_IEX!I61</f>
        <v>9.65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8.3599293059125959</v>
      </c>
      <c r="F62">
        <f>GT_Spot!Q62</f>
        <v>0</v>
      </c>
      <c r="G62">
        <f>PPCL_NG!Q62</f>
        <v>9.9600000000000009</v>
      </c>
      <c r="H62">
        <f>PPCL_Spot!Q62</f>
        <v>10.441273326015367</v>
      </c>
      <c r="I62">
        <f>Bawana_NG!Q62</f>
        <v>47.401981356853248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805.97559568982922</v>
      </c>
      <c r="P62" s="77">
        <v>34.107388008270163</v>
      </c>
      <c r="Q62" s="77">
        <v>0</v>
      </c>
      <c r="R62" s="80">
        <v>23.749999999999996</v>
      </c>
      <c r="S62" s="80">
        <v>0</v>
      </c>
      <c r="T62" s="78">
        <f>SUMPRODUCT(LTA!F62:AJ62,LTA!F$101:AJ$101,LTA!F$104:AJ$104)</f>
        <v>144.81</v>
      </c>
      <c r="U62" s="78">
        <f>SUMPRODUCT(LTA!F62:AJ62,LTA!F$102:AJ$102,LTA!F$104:AJ$104)</f>
        <v>142.37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43.03</v>
      </c>
      <c r="AB62" s="117">
        <f>-STOA!O62</f>
        <v>0</v>
      </c>
      <c r="AC62">
        <f t="shared" si="0"/>
        <v>11.702779376532362</v>
      </c>
      <c r="AD62">
        <f t="shared" si="1"/>
        <v>1237.8033883103481</v>
      </c>
      <c r="AE62">
        <f>'IDT-1'!C62</f>
        <v>0</v>
      </c>
      <c r="AF62" s="26"/>
      <c r="AG62">
        <f t="shared" si="2"/>
        <v>1237.8033883103481</v>
      </c>
      <c r="AI62" s="75">
        <f>PXIL!I62</f>
        <v>0</v>
      </c>
      <c r="AJ62" s="75">
        <f>PXIL!O62</f>
        <v>0</v>
      </c>
      <c r="AK62" s="75">
        <f>RTM_IEX!I62</f>
        <v>19.3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8.3599293059125959</v>
      </c>
      <c r="F63">
        <f>GT_Spot!Q63</f>
        <v>0</v>
      </c>
      <c r="G63">
        <f>PPCL_NG!Q63</f>
        <v>9.9600000000000009</v>
      </c>
      <c r="H63">
        <f>PPCL_Spot!Q63</f>
        <v>10.441273326015367</v>
      </c>
      <c r="I63">
        <f>Bawana_NG!Q63</f>
        <v>46.761989363965107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802.33372614856592</v>
      </c>
      <c r="P63" s="77">
        <v>34.107388008270163</v>
      </c>
      <c r="Q63" s="77">
        <v>0</v>
      </c>
      <c r="R63" s="80">
        <v>23.749999999999996</v>
      </c>
      <c r="S63" s="80">
        <v>0</v>
      </c>
      <c r="T63" s="78">
        <f>SUMPRODUCT(LTA!F63:AJ63,LTA!F$101:AJ$101,LTA!F$104:AJ$104)</f>
        <v>140.62</v>
      </c>
      <c r="U63" s="78">
        <f>SUMPRODUCT(LTA!F63:AJ63,LTA!F$102:AJ$102,LTA!F$104:AJ$104)</f>
        <v>143.38999999999999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-35</v>
      </c>
      <c r="AA63" s="117">
        <f>STOA!I63</f>
        <v>42.62</v>
      </c>
      <c r="AB63" s="117">
        <f>-STOA!O63</f>
        <v>0</v>
      </c>
      <c r="AC63">
        <f t="shared" si="0"/>
        <v>11.487300357420851</v>
      </c>
      <c r="AD63">
        <f t="shared" si="1"/>
        <v>1223.5770057953082</v>
      </c>
      <c r="AE63">
        <f>'IDT-1'!C63</f>
        <v>0</v>
      </c>
      <c r="AF63" s="26"/>
      <c r="AG63">
        <f t="shared" si="2"/>
        <v>1223.5770057953082</v>
      </c>
      <c r="AI63" s="75">
        <f>PXIL!I63</f>
        <v>0</v>
      </c>
      <c r="AJ63" s="75">
        <f>PXIL!O63</f>
        <v>0</v>
      </c>
      <c r="AK63" s="75">
        <f>RTM_IEX!I63</f>
        <v>7.72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8.3599293059125959</v>
      </c>
      <c r="F64">
        <f>GT_Spot!Q64</f>
        <v>0</v>
      </c>
      <c r="G64">
        <f>PPCL_NG!Q64</f>
        <v>9.9600000000000009</v>
      </c>
      <c r="H64">
        <f>PPCL_Spot!Q64</f>
        <v>10.441273326015367</v>
      </c>
      <c r="I64">
        <f>Bawana_NG!Q64</f>
        <v>46.761989363965107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802.33372614856592</v>
      </c>
      <c r="P64" s="77">
        <v>34.107388008270163</v>
      </c>
      <c r="Q64" s="77">
        <v>0</v>
      </c>
      <c r="R64" s="80">
        <v>23.749999999999996</v>
      </c>
      <c r="S64" s="80">
        <v>0</v>
      </c>
      <c r="T64" s="78">
        <f>SUMPRODUCT(LTA!F64:AJ64,LTA!F$101:AJ$101,LTA!F$104:AJ$104)</f>
        <v>134.67000000000002</v>
      </c>
      <c r="U64" s="78">
        <f>SUMPRODUCT(LTA!F64:AJ64,LTA!F$102:AJ$102,LTA!F$104:AJ$104)</f>
        <v>143.73000000000002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</v>
      </c>
      <c r="AA64" s="117">
        <f>STOA!I64</f>
        <v>41.82</v>
      </c>
      <c r="AB64" s="117">
        <f>-STOA!O64</f>
        <v>0</v>
      </c>
      <c r="AC64">
        <f t="shared" si="0"/>
        <v>11.395763169365969</v>
      </c>
      <c r="AD64">
        <f t="shared" si="1"/>
        <v>1263.4885429833632</v>
      </c>
      <c r="AE64">
        <f>'IDT-1'!C64</f>
        <v>0</v>
      </c>
      <c r="AF64" s="26"/>
      <c r="AG64">
        <f t="shared" si="2"/>
        <v>1263.4885429833632</v>
      </c>
      <c r="AI64" s="75">
        <f>PXIL!I64</f>
        <v>0</v>
      </c>
      <c r="AJ64" s="75">
        <f>PXIL!O64</f>
        <v>0</v>
      </c>
      <c r="AK64" s="75">
        <f>RTM_IEX!I64</f>
        <v>28.95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8.3599293059125959</v>
      </c>
      <c r="F65">
        <f>GT_Spot!Q65</f>
        <v>0</v>
      </c>
      <c r="G65">
        <f>PPCL_NG!Q65</f>
        <v>9.9600000000000009</v>
      </c>
      <c r="H65">
        <f>PPCL_Spot!Q65</f>
        <v>10.441273326015367</v>
      </c>
      <c r="I65">
        <f>Bawana_NG!Q65</f>
        <v>46.761989363965107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800.13964321533888</v>
      </c>
      <c r="P65" s="77">
        <v>34.107388008270163</v>
      </c>
      <c r="Q65" s="77">
        <v>0</v>
      </c>
      <c r="R65" s="80">
        <v>23.749999999999996</v>
      </c>
      <c r="S65" s="80">
        <v>0</v>
      </c>
      <c r="T65" s="78">
        <f>SUMPRODUCT(LTA!F65:AJ65,LTA!F$101:AJ$101,LTA!F$104:AJ$104)</f>
        <v>125.98</v>
      </c>
      <c r="U65" s="78">
        <f>SUMPRODUCT(LTA!F65:AJ65,LTA!F$102:AJ$102,LTA!F$104:AJ$104)</f>
        <v>143.63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41.54</v>
      </c>
      <c r="AB65" s="117">
        <f>-STOA!O65</f>
        <v>0</v>
      </c>
      <c r="AC65">
        <f t="shared" si="0"/>
        <v>11.337168601942595</v>
      </c>
      <c r="AD65">
        <f t="shared" si="1"/>
        <v>1266.9330546175595</v>
      </c>
      <c r="AE65">
        <f>'IDT-1'!C65</f>
        <v>0</v>
      </c>
      <c r="AF65" s="26"/>
      <c r="AG65">
        <f t="shared" si="2"/>
        <v>1266.9330546175595</v>
      </c>
      <c r="AI65" s="75">
        <f>PXIL!I65</f>
        <v>0</v>
      </c>
      <c r="AJ65" s="75">
        <f>PXIL!O65</f>
        <v>0</v>
      </c>
      <c r="AK65" s="75">
        <f>RTM_IEX!I65</f>
        <v>38.6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8.3599293059125959</v>
      </c>
      <c r="F66">
        <f>GT_Spot!Q66</f>
        <v>0</v>
      </c>
      <c r="G66">
        <f>PPCL_NG!Q66</f>
        <v>9.9600000000000009</v>
      </c>
      <c r="H66">
        <f>PPCL_Spot!Q66</f>
        <v>10.441273326015367</v>
      </c>
      <c r="I66">
        <f>Bawana_NG!Q66</f>
        <v>46.761989363965107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794.71071682192428</v>
      </c>
      <c r="P66" s="77">
        <v>34.107388008270163</v>
      </c>
      <c r="Q66" s="77">
        <v>0</v>
      </c>
      <c r="R66" s="80">
        <v>23.749999999999996</v>
      </c>
      <c r="S66" s="80">
        <v>0</v>
      </c>
      <c r="T66" s="78">
        <f>SUMPRODUCT(LTA!F66:AJ66,LTA!F$101:AJ$101,LTA!F$104:AJ$104)</f>
        <v>116.45000000000002</v>
      </c>
      <c r="U66" s="78">
        <f>SUMPRODUCT(LTA!F66:AJ66,LTA!F$102:AJ$102,LTA!F$104:AJ$104)</f>
        <v>143.69999999999999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40.97</v>
      </c>
      <c r="AB66" s="117">
        <f>-STOA!O66</f>
        <v>0</v>
      </c>
      <c r="AC66">
        <f t="shared" si="0"/>
        <v>11.156739412069571</v>
      </c>
      <c r="AD66">
        <f t="shared" si="1"/>
        <v>1256.654557414018</v>
      </c>
      <c r="AE66">
        <f>'IDT-1'!C66</f>
        <v>0</v>
      </c>
      <c r="AF66" s="26"/>
      <c r="AG66">
        <f t="shared" si="2"/>
        <v>1256.654557414018</v>
      </c>
      <c r="AI66" s="75">
        <f>PXIL!I66</f>
        <v>0</v>
      </c>
      <c r="AJ66" s="75">
        <f>PXIL!O66</f>
        <v>0</v>
      </c>
      <c r="AK66" s="75">
        <f>RTM_IEX!I66</f>
        <v>38.6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8.3599293059125959</v>
      </c>
      <c r="F67">
        <f>GT_Spot!Q67</f>
        <v>0</v>
      </c>
      <c r="G67">
        <f>PPCL_NG!Q67</f>
        <v>9.9600000000000009</v>
      </c>
      <c r="H67">
        <f>PPCL_Spot!Q67</f>
        <v>10.441273326015367</v>
      </c>
      <c r="I67">
        <f>Bawana_NG!Q67</f>
        <v>46.761989363965107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792.32011646388094</v>
      </c>
      <c r="P67" s="77">
        <v>34.107388008270163</v>
      </c>
      <c r="Q67" s="77">
        <v>0</v>
      </c>
      <c r="R67" s="80">
        <v>23.749999999999996</v>
      </c>
      <c r="S67" s="80">
        <v>0</v>
      </c>
      <c r="T67" s="78">
        <f>SUMPRODUCT(LTA!F67:AJ67,LTA!F$101:AJ$101,LTA!F$104:AJ$104)</f>
        <v>101.83999999999999</v>
      </c>
      <c r="U67" s="78">
        <f>SUMPRODUCT(LTA!F67:AJ67,LTA!F$102:AJ$102,LTA!F$104:AJ$104)</f>
        <v>143.73000000000002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0</v>
      </c>
      <c r="AC67">
        <f t="shared" si="0"/>
        <v>11.33889412891879</v>
      </c>
      <c r="AD67">
        <f t="shared" si="1"/>
        <v>1277.1718023391254</v>
      </c>
      <c r="AE67">
        <f>'IDT-1'!C67</f>
        <v>0</v>
      </c>
      <c r="AF67" s="26"/>
      <c r="AG67">
        <f t="shared" si="2"/>
        <v>1277.1718023391254</v>
      </c>
      <c r="AI67" s="75">
        <f>PXIL!I67</f>
        <v>0</v>
      </c>
      <c r="AJ67" s="75">
        <f>PXIL!O67</f>
        <v>0</v>
      </c>
      <c r="AK67" s="75">
        <f>RTM_IEX!I67</f>
        <v>77.209999999999994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8.3599293059125959</v>
      </c>
      <c r="F68">
        <f>GT_Spot!Q68</f>
        <v>0</v>
      </c>
      <c r="G68">
        <f>PPCL_NG!Q68</f>
        <v>9.9600000000000009</v>
      </c>
      <c r="H68">
        <f>PPCL_Spot!Q68</f>
        <v>10.65</v>
      </c>
      <c r="I68">
        <f>Bawana_NG!Q68</f>
        <v>46.761989363965107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792.32011646388094</v>
      </c>
      <c r="P68" s="77">
        <v>34.107388008270163</v>
      </c>
      <c r="Q68" s="77">
        <v>0</v>
      </c>
      <c r="R68" s="80">
        <v>23.749999999999996</v>
      </c>
      <c r="S68" s="80">
        <v>0</v>
      </c>
      <c r="T68" s="78">
        <f>SUMPRODUCT(LTA!F68:AJ68,LTA!F$101:AJ$101,LTA!F$104:AJ$104)</f>
        <v>92.31</v>
      </c>
      <c r="U68" s="78">
        <f>SUMPRODUCT(LTA!F68:AJ68,LTA!F$102:AJ$102,LTA!F$104:AJ$104)</f>
        <v>143.67000000000002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39.15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11.078754923649855</v>
      </c>
      <c r="AD68">
        <f t="shared" ref="AD68:AD98" si="4">SUM(B68:AB68,AI68:AR68)-AC68</f>
        <v>1247.870668218379</v>
      </c>
      <c r="AE68">
        <f>'IDT-1'!C68</f>
        <v>0</v>
      </c>
      <c r="AF68" s="26"/>
      <c r="AG68">
        <f t="shared" ref="AG68:AG98" si="5">SUM(AD68:AF68)</f>
        <v>1247.870668218379</v>
      </c>
      <c r="AI68" s="75">
        <f>PXIL!I68</f>
        <v>0</v>
      </c>
      <c r="AJ68" s="75">
        <f>PXIL!O68</f>
        <v>0</v>
      </c>
      <c r="AK68" s="75">
        <f>RTM_IEX!I68</f>
        <v>57.91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8.3599293059125959</v>
      </c>
      <c r="F69">
        <f>GT_Spot!Q69</f>
        <v>0</v>
      </c>
      <c r="G69">
        <f>PPCL_NG!Q69</f>
        <v>9.9600000000000009</v>
      </c>
      <c r="H69">
        <f>PPCL_Spot!Q69</f>
        <v>10.220000000000001</v>
      </c>
      <c r="I69">
        <f>Bawana_NG!Q69</f>
        <v>46.761989363965107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792.32173444388104</v>
      </c>
      <c r="P69" s="77">
        <v>34.107388008270163</v>
      </c>
      <c r="Q69" s="77">
        <v>0</v>
      </c>
      <c r="R69" s="80">
        <v>23.5</v>
      </c>
      <c r="S69" s="80">
        <v>0</v>
      </c>
      <c r="T69" s="78">
        <f>SUMPRODUCT(LTA!F69:AJ69,LTA!F$101:AJ$101,LTA!F$104:AJ$104)</f>
        <v>81.290000000000006</v>
      </c>
      <c r="U69" s="78">
        <f>SUMPRODUCT(LTA!F69:AJ69,LTA!F$102:AJ$102,LTA!F$104:AJ$104)</f>
        <v>143.74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38.04</v>
      </c>
      <c r="AB69" s="117">
        <f>-STOA!O69</f>
        <v>0</v>
      </c>
      <c r="AC69">
        <f t="shared" si="3"/>
        <v>11.093993161873854</v>
      </c>
      <c r="AD69">
        <f t="shared" si="4"/>
        <v>1249.5870479601551</v>
      </c>
      <c r="AE69">
        <f>'IDT-1'!C69</f>
        <v>0</v>
      </c>
      <c r="AF69" s="26"/>
      <c r="AG69">
        <f t="shared" si="5"/>
        <v>1249.5870479601551</v>
      </c>
      <c r="AI69" s="75">
        <f>PXIL!I69</f>
        <v>0</v>
      </c>
      <c r="AJ69" s="75">
        <f>PXIL!O69</f>
        <v>0</v>
      </c>
      <c r="AK69" s="75">
        <f>RTM_IEX!I69</f>
        <v>72.38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8.3599293059125959</v>
      </c>
      <c r="F70">
        <f>GT_Spot!Q70</f>
        <v>0</v>
      </c>
      <c r="G70">
        <f>PPCL_NG!Q70</f>
        <v>9.9600000000000009</v>
      </c>
      <c r="H70">
        <f>PPCL_Spot!Q70</f>
        <v>10.220000000000001</v>
      </c>
      <c r="I70">
        <f>Bawana_NG!Q70</f>
        <v>46.761989363965107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794.1733833699243</v>
      </c>
      <c r="P70" s="77">
        <v>34.107388008270163</v>
      </c>
      <c r="Q70" s="77">
        <v>0</v>
      </c>
      <c r="R70" s="80">
        <v>23.31</v>
      </c>
      <c r="S70" s="80">
        <v>0</v>
      </c>
      <c r="T70" s="78">
        <f>SUMPRODUCT(LTA!F70:AJ70,LTA!F$101:AJ$101,LTA!F$104:AJ$104)</f>
        <v>70.58</v>
      </c>
      <c r="U70" s="78">
        <f>SUMPRODUCT(LTA!F70:AJ70,LTA!F$102:AJ$102,LTA!F$104:AJ$104)</f>
        <v>143.69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37.049999999999997</v>
      </c>
      <c r="AB70" s="117">
        <f>-STOA!O70</f>
        <v>0</v>
      </c>
      <c r="AC70">
        <f t="shared" si="3"/>
        <v>11.047719672423035</v>
      </c>
      <c r="AD70">
        <f t="shared" si="4"/>
        <v>1244.3749703756491</v>
      </c>
      <c r="AE70">
        <f>'IDT-1'!C70</f>
        <v>0</v>
      </c>
      <c r="AF70" s="26"/>
      <c r="AG70">
        <f t="shared" si="5"/>
        <v>1244.3749703756491</v>
      </c>
      <c r="AI70" s="75">
        <f>PXIL!I70</f>
        <v>0</v>
      </c>
      <c r="AJ70" s="75">
        <f>PXIL!O70</f>
        <v>0</v>
      </c>
      <c r="AK70" s="75">
        <f>RTM_IEX!I70</f>
        <v>67.56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9.65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8.3599293059125959</v>
      </c>
      <c r="F71">
        <f>GT_Spot!Q71</f>
        <v>0</v>
      </c>
      <c r="G71">
        <f>PPCL_NG!Q71</f>
        <v>9.9600000000000009</v>
      </c>
      <c r="H71">
        <f>PPCL_Spot!Q71</f>
        <v>10.468753719795263</v>
      </c>
      <c r="I71">
        <f>Bawana_NG!Q71</f>
        <v>46.761989363965107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795.04751649592436</v>
      </c>
      <c r="P71" s="77">
        <v>34.107388008270163</v>
      </c>
      <c r="Q71" s="77">
        <v>0</v>
      </c>
      <c r="R71" s="80">
        <v>23.153985195386472</v>
      </c>
      <c r="S71" s="80">
        <v>0</v>
      </c>
      <c r="T71" s="78">
        <f>SUMPRODUCT(LTA!F71:AJ71,LTA!F$101:AJ$101,LTA!F$104:AJ$104)</f>
        <v>60.18</v>
      </c>
      <c r="U71" s="78">
        <f>SUMPRODUCT(LTA!F71:AJ71,LTA!F$102:AJ$102,LTA!F$104:AJ$104)</f>
        <v>143.78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35.99</v>
      </c>
      <c r="AB71" s="117">
        <f>-STOA!O71</f>
        <v>0</v>
      </c>
      <c r="AC71">
        <f t="shared" si="3"/>
        <v>10.956172146385436</v>
      </c>
      <c r="AD71">
        <f t="shared" si="4"/>
        <v>1234.0633899428685</v>
      </c>
      <c r="AE71">
        <f>'IDT-1'!C71</f>
        <v>0</v>
      </c>
      <c r="AF71" s="26"/>
      <c r="AG71">
        <f t="shared" si="5"/>
        <v>1234.0633899428685</v>
      </c>
      <c r="AI71" s="75">
        <f>PXIL!I71</f>
        <v>0</v>
      </c>
      <c r="AJ71" s="75">
        <f>PXIL!O71</f>
        <v>0</v>
      </c>
      <c r="AK71" s="75">
        <f>RTM_IEX!I71</f>
        <v>62.73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14.48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8.3599293059125959</v>
      </c>
      <c r="F72">
        <f>GT_Spot!Q72</f>
        <v>0</v>
      </c>
      <c r="G72">
        <f>PPCL_NG!Q72</f>
        <v>9.9600000000000009</v>
      </c>
      <c r="H72">
        <f>PPCL_Spot!Q72</f>
        <v>10.468753719795263</v>
      </c>
      <c r="I72">
        <f>Bawana_NG!Q72</f>
        <v>46.761989363965107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795.04751649592436</v>
      </c>
      <c r="P72" s="77">
        <v>34.107388008270163</v>
      </c>
      <c r="Q72" s="77">
        <v>0</v>
      </c>
      <c r="R72" s="80">
        <v>23.069999999999997</v>
      </c>
      <c r="S72" s="80">
        <v>0</v>
      </c>
      <c r="T72" s="78">
        <f>SUMPRODUCT(LTA!F72:AJ72,LTA!F$101:AJ$101,LTA!F$104:AJ$104)</f>
        <v>48.519999999999996</v>
      </c>
      <c r="U72" s="78">
        <f>SUMPRODUCT(LTA!F72:AJ72,LTA!F$102:AJ$102,LTA!F$104:AJ$104)</f>
        <v>143.73000000000002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35.11</v>
      </c>
      <c r="AB72" s="117">
        <f>-STOA!O72</f>
        <v>0</v>
      </c>
      <c r="AC72">
        <f t="shared" si="3"/>
        <v>11.269329076666034</v>
      </c>
      <c r="AD72">
        <f t="shared" si="4"/>
        <v>1269.3362478172014</v>
      </c>
      <c r="AE72">
        <f>'IDT-1'!C72</f>
        <v>0</v>
      </c>
      <c r="AF72" s="26"/>
      <c r="AG72">
        <f t="shared" si="5"/>
        <v>1269.3362478172014</v>
      </c>
      <c r="AI72" s="75">
        <f>PXIL!I72</f>
        <v>0</v>
      </c>
      <c r="AJ72" s="75">
        <f>PXIL!O72</f>
        <v>0</v>
      </c>
      <c r="AK72" s="75">
        <f>RTM_IEX!I72</f>
        <v>101.34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24.13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8.1231041131105393</v>
      </c>
      <c r="F73">
        <f>GT_Spot!Q73</f>
        <v>0</v>
      </c>
      <c r="G73">
        <f>PPCL_NG!Q73</f>
        <v>9.9600000000000009</v>
      </c>
      <c r="H73">
        <f>PPCL_Spot!Q73</f>
        <v>10.468753719795263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792.81313183592431</v>
      </c>
      <c r="P73" s="77">
        <v>34.107388008270163</v>
      </c>
      <c r="Q73" s="77">
        <v>0</v>
      </c>
      <c r="R73" s="80">
        <v>19.254245699161885</v>
      </c>
      <c r="S73" s="80">
        <v>0</v>
      </c>
      <c r="T73" s="78">
        <f>SUMPRODUCT(LTA!F73:AJ73,LTA!F$101:AJ$101,LTA!F$104:AJ$104)</f>
        <v>39.33</v>
      </c>
      <c r="U73" s="78">
        <f>SUMPRODUCT(LTA!F73:AJ73,LTA!F$102:AJ$102,LTA!F$104:AJ$104)</f>
        <v>143.75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34.159999999999997</v>
      </c>
      <c r="AB73" s="117">
        <f>-STOA!O73</f>
        <v>0</v>
      </c>
      <c r="AC73">
        <f t="shared" si="3"/>
        <v>10.897890285711107</v>
      </c>
      <c r="AD73">
        <f t="shared" si="4"/>
        <v>1227.498733090551</v>
      </c>
      <c r="AE73">
        <f>'IDT-1'!C73</f>
        <v>0</v>
      </c>
      <c r="AF73" s="26"/>
      <c r="AG73">
        <f t="shared" si="5"/>
        <v>1227.498733090551</v>
      </c>
      <c r="AI73" s="75">
        <f>PXIL!I73</f>
        <v>0</v>
      </c>
      <c r="AJ73" s="75">
        <f>PXIL!O73</f>
        <v>0</v>
      </c>
      <c r="AK73" s="75">
        <f>RTM_IEX!I73</f>
        <v>62.73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33.78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8.1231041131105393</v>
      </c>
      <c r="F74">
        <f>GT_Spot!Q74</f>
        <v>0</v>
      </c>
      <c r="G74">
        <f>PPCL_NG!Q74</f>
        <v>9.9600000000000009</v>
      </c>
      <c r="H74">
        <f>PPCL_Spot!Q74</f>
        <v>10.961245596090464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792.81313183592431</v>
      </c>
      <c r="P74" s="77">
        <v>34.107388008270163</v>
      </c>
      <c r="Q74" s="77">
        <v>0</v>
      </c>
      <c r="R74" s="80">
        <v>10.155998424576605</v>
      </c>
      <c r="S74" s="80">
        <v>0</v>
      </c>
      <c r="T74" s="78">
        <f>SUMPRODUCT(LTA!F74:AJ74,LTA!F$101:AJ$101,LTA!F$104:AJ$104)</f>
        <v>28.17</v>
      </c>
      <c r="U74" s="78">
        <f>SUMPRODUCT(LTA!F74:AJ74,LTA!F$102:AJ$102,LTA!F$104:AJ$104)</f>
        <v>143.69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33.269999999999996</v>
      </c>
      <c r="AB74" s="117">
        <f>-STOA!O74</f>
        <v>0</v>
      </c>
      <c r="AC74">
        <f t="shared" si="3"/>
        <v>10.843015638206154</v>
      </c>
      <c r="AD74">
        <f t="shared" si="4"/>
        <v>1221.3178523397658</v>
      </c>
      <c r="AE74">
        <f>'IDT-1'!C74</f>
        <v>0</v>
      </c>
      <c r="AF74" s="26"/>
      <c r="AG74">
        <f t="shared" si="5"/>
        <v>1221.3178523397658</v>
      </c>
      <c r="AI74" s="75">
        <f>PXIL!I74</f>
        <v>0</v>
      </c>
      <c r="AJ74" s="75">
        <f>PXIL!O74</f>
        <v>0</v>
      </c>
      <c r="AK74" s="75">
        <f>RTM_IEX!I74</f>
        <v>67.56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43.43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8.1941516709511575</v>
      </c>
      <c r="F75">
        <f>GT_Spot!Q75</f>
        <v>0</v>
      </c>
      <c r="G75">
        <f>PPCL_NG!Q75</f>
        <v>9.9600000000000009</v>
      </c>
      <c r="H75">
        <f>PPCL_Spot!Q75</f>
        <v>10.961245596090464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798.19094611961987</v>
      </c>
      <c r="P75" s="77">
        <v>34.107388008270163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19.22</v>
      </c>
      <c r="U75" s="78">
        <f>SUMPRODUCT(LTA!F75:AJ75,LTA!F$102:AJ$102,LTA!F$104:AJ$104)</f>
        <v>143.76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32.44</v>
      </c>
      <c r="AB75" s="117">
        <f>-STOA!O75</f>
        <v>0</v>
      </c>
      <c r="AC75">
        <f t="shared" si="3"/>
        <v>10.4613848362754</v>
      </c>
      <c r="AD75">
        <f t="shared" si="4"/>
        <v>1178.3323465586564</v>
      </c>
      <c r="AE75">
        <f>'IDT-1'!C75</f>
        <v>0</v>
      </c>
      <c r="AF75" s="26"/>
      <c r="AG75">
        <f t="shared" si="5"/>
        <v>1178.3323465586564</v>
      </c>
      <c r="AI75" s="75">
        <f>PXIL!I75</f>
        <v>0</v>
      </c>
      <c r="AJ75" s="75">
        <f>PXIL!O75</f>
        <v>0</v>
      </c>
      <c r="AK75" s="75">
        <f>RTM_IEX!I75</f>
        <v>38.61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43.43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7.9573264781491009</v>
      </c>
      <c r="F76">
        <f>GT_Spot!Q76</f>
        <v>0</v>
      </c>
      <c r="G76">
        <f>PPCL_NG!Q76</f>
        <v>9.9600000000000009</v>
      </c>
      <c r="H76">
        <f>PPCL_Spot!Q76</f>
        <v>10.961245596090464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800.57050676561994</v>
      </c>
      <c r="P76" s="77">
        <v>34.107388008270163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12.03</v>
      </c>
      <c r="U76" s="78">
        <f>SUMPRODUCT(LTA!F76:AJ76,LTA!F$102:AJ$102,LTA!F$104:AJ$104)</f>
        <v>143.77000000000001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31.71</v>
      </c>
      <c r="AB76" s="117">
        <f>-STOA!O76</f>
        <v>0</v>
      </c>
      <c r="AC76">
        <f t="shared" si="3"/>
        <v>10.368128908263543</v>
      </c>
      <c r="AD76">
        <f t="shared" si="4"/>
        <v>1167.8283379398663</v>
      </c>
      <c r="AE76">
        <f>'IDT-1'!C76</f>
        <v>0</v>
      </c>
      <c r="AF76" s="26"/>
      <c r="AG76">
        <f t="shared" si="5"/>
        <v>1167.8283379398663</v>
      </c>
      <c r="AI76" s="75">
        <f>PXIL!I76</f>
        <v>0</v>
      </c>
      <c r="AJ76" s="75">
        <f>PXIL!O76</f>
        <v>0</v>
      </c>
      <c r="AK76" s="75">
        <f>RTM_IEX!I76</f>
        <v>43.43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33.78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7.9573264781491009</v>
      </c>
      <c r="F77">
        <f>GT_Spot!Q77</f>
        <v>0</v>
      </c>
      <c r="G77">
        <f>PPCL_NG!Q77</f>
        <v>9.9600000000000009</v>
      </c>
      <c r="H77">
        <f>PPCL_Spot!Q77</f>
        <v>10.961245596090464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807.06452843408522</v>
      </c>
      <c r="P77" s="77">
        <v>34.107388008270163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6.18</v>
      </c>
      <c r="U77" s="78">
        <f>SUMPRODUCT(LTA!F77:AJ77,LTA!F$102:AJ$102,LTA!F$104:AJ$104)</f>
        <v>143.69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31.1</v>
      </c>
      <c r="AB77" s="117">
        <f>-STOA!O77</f>
        <v>0</v>
      </c>
      <c r="AC77">
        <f t="shared" si="3"/>
        <v>9.9006202989460341</v>
      </c>
      <c r="AD77">
        <f t="shared" si="4"/>
        <v>1115.1698682176489</v>
      </c>
      <c r="AE77">
        <f>'IDT-1'!C77</f>
        <v>0</v>
      </c>
      <c r="AF77" s="26"/>
      <c r="AG77">
        <f t="shared" si="5"/>
        <v>1115.1698682176489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24.13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7.9573264781491009</v>
      </c>
      <c r="F78">
        <f>GT_Spot!Q78</f>
        <v>0</v>
      </c>
      <c r="G78">
        <f>PPCL_NG!Q78</f>
        <v>9.9600000000000009</v>
      </c>
      <c r="H78">
        <f>PPCL_Spot!Q78</f>
        <v>10.961245596090464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820.67065682650173</v>
      </c>
      <c r="P78" s="77">
        <v>34.107388008270163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3.08</v>
      </c>
      <c r="U78" s="78">
        <f>SUMPRODUCT(LTA!F78:AJ78,LTA!F$102:AJ$102,LTA!F$104:AJ$104)</f>
        <v>143.75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30.66</v>
      </c>
      <c r="AB78" s="117">
        <f>-STOA!O78</f>
        <v>0</v>
      </c>
      <c r="AC78">
        <f t="shared" si="3"/>
        <v>9.777386228799303</v>
      </c>
      <c r="AD78">
        <f t="shared" si="4"/>
        <v>1101.2892306802123</v>
      </c>
      <c r="AE78">
        <f>'IDT-1'!C78</f>
        <v>0</v>
      </c>
      <c r="AF78" s="26"/>
      <c r="AG78">
        <f t="shared" si="5"/>
        <v>1101.2892306802123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7.9573264781491009</v>
      </c>
      <c r="F79">
        <f>GT_Spot!Q79</f>
        <v>0</v>
      </c>
      <c r="G79">
        <f>PPCL_NG!Q79</f>
        <v>9.9600000000000009</v>
      </c>
      <c r="H79">
        <f>PPCL_Spot!Q79</f>
        <v>10.961245596090464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839.67207222563422</v>
      </c>
      <c r="P79" s="77">
        <v>34.107388008270163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1.45</v>
      </c>
      <c r="U79" s="78">
        <f>SUMPRODUCT(LTA!F79:AJ79,LTA!F$102:AJ$102,LTA!F$104:AJ$104)</f>
        <v>143.72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30.3</v>
      </c>
      <c r="AB79" s="117">
        <f>-STOA!O79</f>
        <v>0</v>
      </c>
      <c r="AC79">
        <f t="shared" si="3"/>
        <v>9.9268226843116683</v>
      </c>
      <c r="AD79">
        <f t="shared" si="4"/>
        <v>1118.1212096238323</v>
      </c>
      <c r="AE79">
        <f>'IDT-1'!C79</f>
        <v>0</v>
      </c>
      <c r="AF79" s="26"/>
      <c r="AG79">
        <f t="shared" si="5"/>
        <v>1118.1212096238323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7.9573264781491009</v>
      </c>
      <c r="F80">
        <f>GT_Spot!Q80</f>
        <v>0</v>
      </c>
      <c r="G80">
        <f>PPCL_NG!Q80</f>
        <v>9.9600000000000009</v>
      </c>
      <c r="H80">
        <f>PPCL_Spot!Q80</f>
        <v>10.961245596090464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849.96996526963414</v>
      </c>
      <c r="P80" s="77">
        <v>34.107388008270163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0.27</v>
      </c>
      <c r="U80" s="78">
        <f>SUMPRODUCT(LTA!F80:AJ80,LTA!F$102:AJ$102,LTA!F$104:AJ$104)</f>
        <v>143.66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30.08</v>
      </c>
      <c r="AB80" s="117">
        <f>-STOA!O80</f>
        <v>0</v>
      </c>
      <c r="AC80">
        <f t="shared" si="3"/>
        <v>10.004596143098867</v>
      </c>
      <c r="AD80">
        <f t="shared" si="4"/>
        <v>1126.8813292090449</v>
      </c>
      <c r="AE80">
        <f>'IDT-1'!C80</f>
        <v>0</v>
      </c>
      <c r="AF80" s="26"/>
      <c r="AG80">
        <f t="shared" si="5"/>
        <v>1126.8813292090449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7.9573264781491009</v>
      </c>
      <c r="F81">
        <f>GT_Spot!Q81</f>
        <v>0</v>
      </c>
      <c r="G81">
        <f>PPCL_NG!Q81</f>
        <v>9.9600000000000009</v>
      </c>
      <c r="H81">
        <f>PPCL_Spot!Q81</f>
        <v>10.961245596090464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849.96996526963414</v>
      </c>
      <c r="P81" s="77">
        <v>34.107388008270163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143.63999999999999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29.93</v>
      </c>
      <c r="AB81" s="117">
        <f>-STOA!O81</f>
        <v>0</v>
      </c>
      <c r="AC81">
        <f t="shared" si="3"/>
        <v>10.267067968764726</v>
      </c>
      <c r="AD81">
        <f t="shared" si="4"/>
        <v>1096.1788573833792</v>
      </c>
      <c r="AE81">
        <f>'IDT-1'!C81</f>
        <v>0</v>
      </c>
      <c r="AF81" s="26"/>
      <c r="AG81">
        <f t="shared" si="5"/>
        <v>1096.1788573833792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7.9573264781491009</v>
      </c>
      <c r="F82">
        <f>GT_Spot!Q82</f>
        <v>0</v>
      </c>
      <c r="G82">
        <f>PPCL_NG!Q82</f>
        <v>9.9600000000000009</v>
      </c>
      <c r="H82">
        <f>PPCL_Spot!Q82</f>
        <v>10.961245596090464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849.96996526963414</v>
      </c>
      <c r="P82" s="77">
        <v>34.107388008270163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143.73000000000002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29.93</v>
      </c>
      <c r="AB82" s="117">
        <f>-STOA!O82</f>
        <v>0</v>
      </c>
      <c r="AC82">
        <f t="shared" si="3"/>
        <v>10.312250606375704</v>
      </c>
      <c r="AD82">
        <f t="shared" si="4"/>
        <v>1091.2236747457682</v>
      </c>
      <c r="AE82">
        <f>'IDT-1'!C82</f>
        <v>0</v>
      </c>
      <c r="AF82" s="26"/>
      <c r="AG82">
        <f t="shared" si="5"/>
        <v>1091.2236747457682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7.7207852913680268</v>
      </c>
      <c r="F83">
        <f>GT_Spot!Q83</f>
        <v>0</v>
      </c>
      <c r="G83">
        <f>PPCL_NG!Q83</f>
        <v>9.9600000000000009</v>
      </c>
      <c r="H83">
        <f>PPCL_Spot!Q83</f>
        <v>11.211245693965997</v>
      </c>
      <c r="I83">
        <f>Bawana_NG!Q83</f>
        <v>49.325906186267851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849.86906757963413</v>
      </c>
      <c r="P83" s="77">
        <v>34.107388008270163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143.72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29.93</v>
      </c>
      <c r="AB83" s="117">
        <f>-STOA!O83</f>
        <v>0</v>
      </c>
      <c r="AC83">
        <f t="shared" si="3"/>
        <v>10.483727670004399</v>
      </c>
      <c r="AD83">
        <f t="shared" si="4"/>
        <v>1070.3606650895019</v>
      </c>
      <c r="AE83">
        <f>'IDT-1'!C83</f>
        <v>0</v>
      </c>
      <c r="AF83" s="26"/>
      <c r="AG83">
        <f t="shared" si="5"/>
        <v>1070.3606650895019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7.7207852913680268</v>
      </c>
      <c r="F84">
        <f>GT_Spot!Q84</f>
        <v>0</v>
      </c>
      <c r="G84">
        <f>PPCL_NG!Q84</f>
        <v>9.9600000000000009</v>
      </c>
      <c r="H84">
        <f>PPCL_Spot!Q84</f>
        <v>11.211245693965997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849.86906757963413</v>
      </c>
      <c r="P84" s="77">
        <v>34.107388008270163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143.76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29.93</v>
      </c>
      <c r="AB84" s="117">
        <f>-STOA!O84</f>
        <v>0</v>
      </c>
      <c r="AC84">
        <f t="shared" si="3"/>
        <v>10.578088970787194</v>
      </c>
      <c r="AD84">
        <f t="shared" si="4"/>
        <v>1060.9003976024512</v>
      </c>
      <c r="AE84">
        <f>'IDT-1'!C84</f>
        <v>0</v>
      </c>
      <c r="AF84" s="26"/>
      <c r="AG84">
        <f t="shared" si="5"/>
        <v>1060.9003976024512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7.7207852913680268</v>
      </c>
      <c r="F85">
        <f>GT_Spot!Q85</f>
        <v>0</v>
      </c>
      <c r="G85">
        <f>PPCL_NG!Q85</f>
        <v>9.9600000000000009</v>
      </c>
      <c r="H85">
        <f>PPCL_Spot!Q85</f>
        <v>11.211245693965997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849.55504915763413</v>
      </c>
      <c r="P85" s="77">
        <v>34.107388008270163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143.78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29.93</v>
      </c>
      <c r="AB85" s="117">
        <f>-STOA!O85</f>
        <v>0</v>
      </c>
      <c r="AC85">
        <f t="shared" si="3"/>
        <v>10.7530641591175</v>
      </c>
      <c r="AD85">
        <f t="shared" si="4"/>
        <v>1040.431403992121</v>
      </c>
      <c r="AE85">
        <f>'IDT-1'!C85</f>
        <v>0</v>
      </c>
      <c r="AF85" s="26"/>
      <c r="AG85">
        <f t="shared" si="5"/>
        <v>1040.431403992121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7.4839513867248355</v>
      </c>
      <c r="F86">
        <f>GT_Spot!Q86</f>
        <v>0</v>
      </c>
      <c r="G86">
        <f>PPCL_NG!Q86</f>
        <v>9.9600000000000009</v>
      </c>
      <c r="H86">
        <f>PPCL_Spot!Q86</f>
        <v>11.211245693965997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839.25715611363421</v>
      </c>
      <c r="P86" s="77">
        <v>34.107388008270163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143.67000000000002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29.93</v>
      </c>
      <c r="AB86" s="117">
        <f>-STOA!O86</f>
        <v>0</v>
      </c>
      <c r="AC86">
        <f t="shared" si="3"/>
        <v>10.659390561969442</v>
      </c>
      <c r="AD86">
        <f t="shared" si="4"/>
        <v>1029.8803506406257</v>
      </c>
      <c r="AE86">
        <f>'IDT-1'!C86</f>
        <v>0</v>
      </c>
      <c r="AF86" s="26"/>
      <c r="AG86">
        <f t="shared" si="5"/>
        <v>1029.8803506406257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7.4839513867248355</v>
      </c>
      <c r="F87">
        <f>GT_Spot!Q87</f>
        <v>0</v>
      </c>
      <c r="G87">
        <f>PPCL_NG!Q87</f>
        <v>9.9600000000000009</v>
      </c>
      <c r="H87">
        <f>PPCL_Spot!Q87</f>
        <v>11.211245693965997</v>
      </c>
      <c r="I87">
        <f>Bawana_NG!Q87</f>
        <v>47.738041917886875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812.74128408996921</v>
      </c>
      <c r="P87" s="77">
        <v>34.107388008270163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143.77000000000001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44.41</v>
      </c>
      <c r="AB87" s="117">
        <f>-STOA!O87</f>
        <v>0</v>
      </c>
      <c r="AC87">
        <f t="shared" si="3"/>
        <v>10.659447442349329</v>
      </c>
      <c r="AD87">
        <f t="shared" si="4"/>
        <v>1001.7624636544679</v>
      </c>
      <c r="AE87">
        <f>'IDT-1'!C87</f>
        <v>0</v>
      </c>
      <c r="AF87" s="26"/>
      <c r="AG87">
        <f t="shared" si="5"/>
        <v>1001.7624636544679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-99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7.4839513867248355</v>
      </c>
      <c r="F88">
        <f>GT_Spot!Q88</f>
        <v>0</v>
      </c>
      <c r="G88">
        <f>PPCL_NG!Q88</f>
        <v>9.9600000000000009</v>
      </c>
      <c r="H88">
        <f>PPCL_Spot!Q88</f>
        <v>11.211245693965997</v>
      </c>
      <c r="I88">
        <f>Bawana_NG!Q88</f>
        <v>47.738041917886875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812.11716925996916</v>
      </c>
      <c r="P88" s="77">
        <v>34.107388008270163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143.72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44.41</v>
      </c>
      <c r="AB88" s="117">
        <f>-STOA!O88</f>
        <v>0</v>
      </c>
      <c r="AC88">
        <f t="shared" si="3"/>
        <v>10.307268258479711</v>
      </c>
      <c r="AD88">
        <f t="shared" si="4"/>
        <v>1040.4405280083374</v>
      </c>
      <c r="AE88">
        <f>'IDT-1'!C88</f>
        <v>0</v>
      </c>
      <c r="AF88" s="26"/>
      <c r="AG88">
        <f t="shared" si="5"/>
        <v>1040.4405280083374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7.4839513867248355</v>
      </c>
      <c r="F89">
        <f>GT_Spot!Q89</f>
        <v>0</v>
      </c>
      <c r="G89">
        <f>PPCL_NG!Q89</f>
        <v>9.9600000000000009</v>
      </c>
      <c r="H89">
        <f>PPCL_Spot!Q89</f>
        <v>11.211245693965997</v>
      </c>
      <c r="I89">
        <f>Bawana_NG!Q89</f>
        <v>47.738041917886875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812.11716925996916</v>
      </c>
      <c r="P89" s="77">
        <v>34.107388008270163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143.79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44.41</v>
      </c>
      <c r="AB89" s="117">
        <f>-STOA!O89</f>
        <v>0</v>
      </c>
      <c r="AC89">
        <f t="shared" si="3"/>
        <v>9.9971497952028745</v>
      </c>
      <c r="AD89">
        <f t="shared" si="4"/>
        <v>1075.8206464716143</v>
      </c>
      <c r="AE89">
        <f>'IDT-1'!C89</f>
        <v>0</v>
      </c>
      <c r="AF89" s="26"/>
      <c r="AG89">
        <f t="shared" si="5"/>
        <v>1075.8206464716143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7.4839513867248355</v>
      </c>
      <c r="F90">
        <f>GT_Spot!Q90</f>
        <v>0</v>
      </c>
      <c r="G90">
        <f>PPCL_NG!Q90</f>
        <v>9.9600000000000009</v>
      </c>
      <c r="H90">
        <f>PPCL_Spot!Q90</f>
        <v>11.211245693965997</v>
      </c>
      <c r="I90">
        <f>Bawana_NG!Q90</f>
        <v>47.738041917886875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812.11716925996916</v>
      </c>
      <c r="P90" s="77">
        <v>34.107388008270163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143.72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44.41</v>
      </c>
      <c r="AB90" s="117">
        <f>-STOA!O90</f>
        <v>0</v>
      </c>
      <c r="AC90">
        <f t="shared" si="3"/>
        <v>10.079567157591898</v>
      </c>
      <c r="AD90">
        <f t="shared" si="4"/>
        <v>1095.1482291092252</v>
      </c>
      <c r="AE90">
        <f>'IDT-1'!C90</f>
        <v>0</v>
      </c>
      <c r="AF90" s="26"/>
      <c r="AG90">
        <f t="shared" si="5"/>
        <v>1095.1482291092252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14.48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7.4341699425461147</v>
      </c>
      <c r="F91">
        <f>GT_Spot!Q91</f>
        <v>0</v>
      </c>
      <c r="G91">
        <f>PPCL_NG!Q91</f>
        <v>9.9600000000000009</v>
      </c>
      <c r="H91">
        <f>PPCL_Spot!Q91</f>
        <v>11.211245693965997</v>
      </c>
      <c r="I91">
        <f>Bawana_NG!Q91</f>
        <v>47.738041917886875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829.78357741196919</v>
      </c>
      <c r="P91" s="77">
        <v>34.107388008270163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143.69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80.600000000000009</v>
      </c>
      <c r="AB91" s="117">
        <f>-STOA!O91</f>
        <v>0</v>
      </c>
      <c r="AC91">
        <f t="shared" si="3"/>
        <v>10.514158747842679</v>
      </c>
      <c r="AD91">
        <f t="shared" si="4"/>
        <v>1124.0102642267957</v>
      </c>
      <c r="AE91">
        <f>'IDT-1'!C91</f>
        <v>0</v>
      </c>
      <c r="AF91" s="26"/>
      <c r="AG91">
        <f t="shared" si="5"/>
        <v>1124.0102642267957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7.4341699425461147</v>
      </c>
      <c r="F92">
        <f>GT_Spot!Q92</f>
        <v>0</v>
      </c>
      <c r="G92">
        <f>PPCL_NG!Q92</f>
        <v>9.9600000000000009</v>
      </c>
      <c r="H92">
        <f>PPCL_Spot!Q92</f>
        <v>11.211245693965997</v>
      </c>
      <c r="I92">
        <f>Bawana_NG!Q92</f>
        <v>47.738041917886875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829.78357741196919</v>
      </c>
      <c r="P92" s="77">
        <v>34.107388008270163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143.65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80.600000000000009</v>
      </c>
      <c r="AB92" s="117">
        <f>-STOA!O92</f>
        <v>0</v>
      </c>
      <c r="AC92">
        <f t="shared" si="3"/>
        <v>10.291853559787796</v>
      </c>
      <c r="AD92">
        <f t="shared" si="4"/>
        <v>1149.1925694148506</v>
      </c>
      <c r="AE92">
        <f>'IDT-1'!C92</f>
        <v>0</v>
      </c>
      <c r="AF92" s="26"/>
      <c r="AG92">
        <f t="shared" si="5"/>
        <v>1149.1925694148506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7.4341699425461147</v>
      </c>
      <c r="F93">
        <f>GT_Spot!Q93</f>
        <v>0</v>
      </c>
      <c r="G93">
        <f>PPCL_NG!Q93</f>
        <v>9.9600000000000009</v>
      </c>
      <c r="H93">
        <f>PPCL_Spot!Q93</f>
        <v>11.211245693965997</v>
      </c>
      <c r="I93">
        <f>Bawana_NG!Q93</f>
        <v>47.738041917886875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829.78357741196919</v>
      </c>
      <c r="P93" s="77">
        <v>34.107388008270163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143.71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80.600000000000009</v>
      </c>
      <c r="AB93" s="117">
        <f>-STOA!O93</f>
        <v>0</v>
      </c>
      <c r="AC93">
        <f t="shared" si="3"/>
        <v>10.800014922176818</v>
      </c>
      <c r="AD93">
        <f t="shared" si="4"/>
        <v>1216.4744080524615</v>
      </c>
      <c r="AE93">
        <f>'IDT-1'!C93</f>
        <v>0</v>
      </c>
      <c r="AF93" s="26"/>
      <c r="AG93">
        <f t="shared" si="5"/>
        <v>1216.4744080524615</v>
      </c>
      <c r="AI93" s="75">
        <f>PXIL!I93</f>
        <v>0</v>
      </c>
      <c r="AJ93" s="75">
        <f>PXIL!O93</f>
        <v>0</v>
      </c>
      <c r="AK93" s="75">
        <f>RTM_IEX!I93</f>
        <v>53.08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9.65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7.4341699425461147</v>
      </c>
      <c r="F94">
        <f>GT_Spot!Q94</f>
        <v>0</v>
      </c>
      <c r="G94">
        <f>PPCL_NG!Q94</f>
        <v>9.9600000000000009</v>
      </c>
      <c r="H94">
        <f>PPCL_Spot!Q94</f>
        <v>11.211245693965997</v>
      </c>
      <c r="I94">
        <f>Bawana_NG!Q94</f>
        <v>47.738041917886875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822.5836892411121</v>
      </c>
      <c r="P94" s="77">
        <v>34.107388008270163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143.77000000000001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80.600000000000009</v>
      </c>
      <c r="AB94" s="117">
        <f>-STOA!O94</f>
        <v>0</v>
      </c>
      <c r="AC94">
        <f t="shared" si="3"/>
        <v>10.907023906273276</v>
      </c>
      <c r="AD94">
        <f t="shared" si="4"/>
        <v>1228.5275108975079</v>
      </c>
      <c r="AE94">
        <f>'IDT-1'!C94</f>
        <v>0</v>
      </c>
      <c r="AF94" s="26"/>
      <c r="AG94">
        <f t="shared" si="5"/>
        <v>1228.5275108975079</v>
      </c>
      <c r="AI94" s="75">
        <f>PXIL!I94</f>
        <v>0</v>
      </c>
      <c r="AJ94" s="75">
        <f>PXIL!O94</f>
        <v>0</v>
      </c>
      <c r="AK94" s="75">
        <f>RTM_IEX!I94</f>
        <v>53.08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28.95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7.4341699425461147</v>
      </c>
      <c r="F95">
        <f>GT_Spot!Q95</f>
        <v>0</v>
      </c>
      <c r="G95">
        <f>PPCL_NG!Q95</f>
        <v>9.9600000000000009</v>
      </c>
      <c r="H95">
        <f>PPCL_Spot!Q95</f>
        <v>11.589999999999998</v>
      </c>
      <c r="I95">
        <f>Bawana_NG!Q95</f>
        <v>47.738041917886875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803.8727140902231</v>
      </c>
      <c r="P95" s="77">
        <v>0</v>
      </c>
      <c r="Q95" s="77">
        <v>22.11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143.73000000000002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14.67</v>
      </c>
      <c r="Z95" s="75">
        <f>IEX!O95</f>
        <v>0</v>
      </c>
      <c r="AA95" s="117">
        <f>STOA!I95</f>
        <v>80.42</v>
      </c>
      <c r="AB95" s="117">
        <f>-STOA!O95</f>
        <v>0</v>
      </c>
      <c r="AC95">
        <f t="shared" si="3"/>
        <v>11.274603348365776</v>
      </c>
      <c r="AD95">
        <f t="shared" si="4"/>
        <v>1269.9303226022905</v>
      </c>
      <c r="AE95">
        <f>'IDT-1'!C95</f>
        <v>0</v>
      </c>
      <c r="AF95" s="26"/>
      <c r="AG95">
        <f t="shared" si="5"/>
        <v>1269.9303226022905</v>
      </c>
      <c r="AI95" s="75">
        <f>PXIL!I95</f>
        <v>0</v>
      </c>
      <c r="AJ95" s="75">
        <f>PXIL!O95</f>
        <v>0</v>
      </c>
      <c r="AK95" s="75">
        <f>RTM_IEX!I95</f>
        <v>96.51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43.17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7.4341699425461147</v>
      </c>
      <c r="F96">
        <f>GT_Spot!Q96</f>
        <v>0</v>
      </c>
      <c r="G96">
        <f>PPCL_NG!Q96</f>
        <v>9.9600000000000009</v>
      </c>
      <c r="H96">
        <f>PPCL_Spot!Q96</f>
        <v>11.589999999999998</v>
      </c>
      <c r="I96">
        <f>Bawana_NG!Q96</f>
        <v>47.738041917886875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799.22984961422321</v>
      </c>
      <c r="P96" s="77">
        <v>0</v>
      </c>
      <c r="Q96" s="77">
        <v>22.11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143.76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14.96</v>
      </c>
      <c r="Z96" s="75">
        <f>IEX!O96</f>
        <v>0</v>
      </c>
      <c r="AA96" s="117">
        <f>STOA!I96</f>
        <v>80.42</v>
      </c>
      <c r="AB96" s="117">
        <f>-STOA!O96</f>
        <v>0</v>
      </c>
      <c r="AC96">
        <f t="shared" si="3"/>
        <v>11.446882140976975</v>
      </c>
      <c r="AD96">
        <f t="shared" si="4"/>
        <v>1289.3351793336794</v>
      </c>
      <c r="AE96">
        <f>'IDT-1'!C96</f>
        <v>0</v>
      </c>
      <c r="AF96" s="26"/>
      <c r="AG96">
        <f t="shared" si="5"/>
        <v>1289.3351793336794</v>
      </c>
      <c r="AI96" s="75">
        <f>PXIL!I96</f>
        <v>0</v>
      </c>
      <c r="AJ96" s="75">
        <f>PXIL!O96</f>
        <v>0</v>
      </c>
      <c r="AK96" s="75">
        <f>RTM_IEX!I96</f>
        <v>106.16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57.42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7.4341699425461147</v>
      </c>
      <c r="F97">
        <f>GT_Spot!Q97</f>
        <v>0</v>
      </c>
      <c r="G97">
        <f>PPCL_NG!Q97</f>
        <v>9.9600000000000009</v>
      </c>
      <c r="H97">
        <f>PPCL_Spot!Q97</f>
        <v>11.589999999999998</v>
      </c>
      <c r="I97">
        <f>Bawana_NG!Q97</f>
        <v>47.738041917886875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801.44372158422323</v>
      </c>
      <c r="P97" s="77">
        <v>0</v>
      </c>
      <c r="Q97" s="77">
        <v>22.11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143.78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19.59</v>
      </c>
      <c r="Z97" s="75">
        <f>IEX!O97</f>
        <v>0</v>
      </c>
      <c r="AA97" s="117">
        <f>STOA!I97</f>
        <v>80.42</v>
      </c>
      <c r="AB97" s="117">
        <f>-STOA!O97</f>
        <v>0</v>
      </c>
      <c r="AC97">
        <f t="shared" si="3"/>
        <v>11.508516214312976</v>
      </c>
      <c r="AD97">
        <f t="shared" si="4"/>
        <v>1296.2774172303434</v>
      </c>
      <c r="AE97">
        <f>'IDT-1'!C97</f>
        <v>0</v>
      </c>
      <c r="AF97" s="26"/>
      <c r="AG97">
        <f t="shared" si="5"/>
        <v>1296.2774172303434</v>
      </c>
      <c r="AI97" s="75">
        <f>PXIL!I97</f>
        <v>0</v>
      </c>
      <c r="AJ97" s="75">
        <f>PXIL!O97</f>
        <v>0</v>
      </c>
      <c r="AK97" s="75">
        <f>RTM_IEX!I97</f>
        <v>106.16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57.56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7.4341699425461147</v>
      </c>
      <c r="F98">
        <f>GT_Spot!Q98</f>
        <v>0</v>
      </c>
      <c r="G98">
        <f>PPCL_NG!Q98</f>
        <v>9.9600000000000009</v>
      </c>
      <c r="H98">
        <f>PPCL_Spot!Q98</f>
        <v>11.589999999999998</v>
      </c>
      <c r="I98">
        <f>Bawana_NG!Q98</f>
        <v>47.738041917886875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797.60886717622316</v>
      </c>
      <c r="P98" s="77">
        <v>0</v>
      </c>
      <c r="Q98" s="77">
        <v>22.11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143.67000000000002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10.23</v>
      </c>
      <c r="Z98" s="75">
        <f>IEX!O98</f>
        <v>0</v>
      </c>
      <c r="AA98" s="117">
        <f>STOA!I98</f>
        <v>80.42</v>
      </c>
      <c r="AB98" s="117">
        <f>-STOA!O98</f>
        <v>0</v>
      </c>
      <c r="AC98">
        <f t="shared" si="3"/>
        <v>11.431473495522575</v>
      </c>
      <c r="AD98">
        <f t="shared" si="4"/>
        <v>1287.5996055411335</v>
      </c>
      <c r="AE98">
        <f>'IDT-1'!C98</f>
        <v>0</v>
      </c>
      <c r="AF98" s="26"/>
      <c r="AG98">
        <f t="shared" si="5"/>
        <v>1287.5996055411335</v>
      </c>
      <c r="AI98" s="75">
        <f>PXIL!I98</f>
        <v>0</v>
      </c>
      <c r="AJ98" s="75">
        <f>PXIL!O98</f>
        <v>0</v>
      </c>
      <c r="AK98" s="75">
        <f>RTM_IEX!I98</f>
        <v>110.99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57.28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0.21266050734557707</v>
      </c>
      <c r="F99">
        <f t="shared" si="6"/>
        <v>0</v>
      </c>
      <c r="G99">
        <f t="shared" si="6"/>
        <v>0.23904000000000031</v>
      </c>
      <c r="H99">
        <f t="shared" si="6"/>
        <v>0.32265962185033675</v>
      </c>
      <c r="I99">
        <f t="shared" si="6"/>
        <v>1.182231566388569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18.600122808635319</v>
      </c>
      <c r="P99" s="77">
        <f t="shared" si="6"/>
        <v>0.78556829164675834</v>
      </c>
      <c r="Q99" s="77">
        <f t="shared" si="6"/>
        <v>2.2109999999999998E-2</v>
      </c>
      <c r="R99" s="80">
        <f t="shared" si="6"/>
        <v>0.27294719097849424</v>
      </c>
      <c r="S99" s="80">
        <f t="shared" si="6"/>
        <v>0</v>
      </c>
      <c r="T99" s="78">
        <f t="shared" si="6"/>
        <v>1.2593225000000001</v>
      </c>
      <c r="U99" s="78">
        <f t="shared" si="6"/>
        <v>3.4134850000000001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1.4862500000000001E-2</v>
      </c>
      <c r="Z99" s="75">
        <f t="shared" si="6"/>
        <v>-1.5189925</v>
      </c>
      <c r="AA99" s="117">
        <f t="shared" si="6"/>
        <v>1.2536275000000008</v>
      </c>
      <c r="AB99" s="117">
        <f t="shared" si="6"/>
        <v>0</v>
      </c>
      <c r="AC99">
        <f t="shared" si="6"/>
        <v>0.26411903256220248</v>
      </c>
      <c r="AD99">
        <f t="shared" si="6"/>
        <v>25.830603454282837</v>
      </c>
      <c r="AE99">
        <f t="shared" si="6"/>
        <v>-2.3744749999999998E-2</v>
      </c>
      <c r="AG99">
        <f t="shared" si="6"/>
        <v>25.806858704282842</v>
      </c>
      <c r="AI99">
        <f t="shared" si="6"/>
        <v>0</v>
      </c>
      <c r="AJ99">
        <f t="shared" si="6"/>
        <v>0</v>
      </c>
      <c r="AK99">
        <f t="shared" si="6"/>
        <v>0.34058500000000003</v>
      </c>
      <c r="AL99">
        <f t="shared" si="6"/>
        <v>-0.43175000000000002</v>
      </c>
      <c r="AM99">
        <f t="shared" si="6"/>
        <v>0</v>
      </c>
      <c r="AN99">
        <f t="shared" si="6"/>
        <v>0</v>
      </c>
      <c r="AO99">
        <f t="shared" si="6"/>
        <v>0.12624250000000001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7.866402041394954</v>
      </c>
      <c r="F3">
        <f>GT_Spot!T3</f>
        <v>0</v>
      </c>
      <c r="G3">
        <f>PPCL_NG!T3</f>
        <v>11.95</v>
      </c>
      <c r="H3">
        <f>PPCL_Spot!T3</f>
        <v>15.338385433112306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911.68970297432691</v>
      </c>
      <c r="P3" s="77">
        <v>37.487129182938972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387.18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97.36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13.391502252759606</v>
      </c>
      <c r="AD3">
        <f>SUM(B3:AB3,AI3:AR3)-AC3</f>
        <v>1508.3701173790137</v>
      </c>
      <c r="AE3">
        <f>'IDT-1'!F3</f>
        <v>-17.788</v>
      </c>
      <c r="AF3" s="26"/>
      <c r="AG3">
        <f>SUM(AD3:AF3)</f>
        <v>1490.5821173790137</v>
      </c>
      <c r="AI3" s="75">
        <f>PXIL!J3</f>
        <v>0</v>
      </c>
      <c r="AJ3" s="75">
        <f>PXIL!P3</f>
        <v>0</v>
      </c>
      <c r="AK3" s="75">
        <f>RTM_IEX!J3</f>
        <v>2.89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7.866402041394954</v>
      </c>
      <c r="F4">
        <f>GT_Spot!T4</f>
        <v>0</v>
      </c>
      <c r="G4">
        <f>PPCL_NG!T4</f>
        <v>11.95</v>
      </c>
      <c r="H4">
        <f>PPCL_Spot!T4</f>
        <v>15.338385433112306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911.68199331739754</v>
      </c>
      <c r="P4" s="77">
        <v>37.487129182938972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387.15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97.36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13.391258407778627</v>
      </c>
      <c r="AD4">
        <f t="shared" ref="AD4:AD67" si="1">SUM(B4:AB4,AI4:AR4)-AC4</f>
        <v>1508.3426515670653</v>
      </c>
      <c r="AE4">
        <f>'IDT-1'!F4</f>
        <v>-30.568000000000001</v>
      </c>
      <c r="AF4" s="26"/>
      <c r="AG4">
        <f t="shared" ref="AG4:AG67" si="2">SUM(AD4:AF4)</f>
        <v>1477.7746515670653</v>
      </c>
      <c r="AI4" s="75">
        <f>PXIL!J4</f>
        <v>0</v>
      </c>
      <c r="AJ4" s="75">
        <f>PXIL!P4</f>
        <v>0</v>
      </c>
      <c r="AK4" s="75">
        <f>RTM_IEX!J4</f>
        <v>2.9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7.866402041394954</v>
      </c>
      <c r="F5">
        <f>GT_Spot!T5</f>
        <v>0</v>
      </c>
      <c r="G5">
        <f>PPCL_NG!T5</f>
        <v>11.95</v>
      </c>
      <c r="H5">
        <f>PPCL_Spot!T5</f>
        <v>15.479999999999999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889.13629537380166</v>
      </c>
      <c r="P5" s="77">
        <v>37.487129182938972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391.37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97.36</v>
      </c>
      <c r="AB5" s="117">
        <f>-STOA!P5</f>
        <v>0</v>
      </c>
      <c r="AC5">
        <f t="shared" si="0"/>
        <v>13.545398474063592</v>
      </c>
      <c r="AD5">
        <f t="shared" si="1"/>
        <v>1525.7044281240717</v>
      </c>
      <c r="AE5">
        <f>'IDT-1'!F5</f>
        <v>-43.194000000000003</v>
      </c>
      <c r="AF5" s="26"/>
      <c r="AG5">
        <f t="shared" si="2"/>
        <v>1482.5104281240717</v>
      </c>
      <c r="AI5" s="75">
        <f>PXIL!J5</f>
        <v>0</v>
      </c>
      <c r="AJ5" s="75">
        <f>PXIL!P5</f>
        <v>0</v>
      </c>
      <c r="AK5" s="75">
        <f>RTM_IEX!J5</f>
        <v>38.6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7.866402041394954</v>
      </c>
      <c r="F6">
        <f>GT_Spot!T6</f>
        <v>0</v>
      </c>
      <c r="G6">
        <f>PPCL_NG!T6</f>
        <v>11.95</v>
      </c>
      <c r="H6">
        <f>PPCL_Spot!T6</f>
        <v>15.479999999999999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886.30276137380156</v>
      </c>
      <c r="P6" s="77">
        <v>37.487129182938972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395.61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97.36</v>
      </c>
      <c r="AB6" s="117">
        <f>-STOA!P6</f>
        <v>0</v>
      </c>
      <c r="AC6">
        <f t="shared" si="0"/>
        <v>13.55777537486359</v>
      </c>
      <c r="AD6">
        <f t="shared" si="1"/>
        <v>1527.0985172232715</v>
      </c>
      <c r="AE6">
        <f>'IDT-1'!F6</f>
        <v>-65.346999999999994</v>
      </c>
      <c r="AF6" s="26"/>
      <c r="AG6">
        <f t="shared" si="2"/>
        <v>1461.7515172232715</v>
      </c>
      <c r="AI6" s="75">
        <f>PXIL!J6</f>
        <v>0</v>
      </c>
      <c r="AJ6" s="75">
        <f>PXIL!P6</f>
        <v>0</v>
      </c>
      <c r="AK6" s="75">
        <f>RTM_IEX!J6</f>
        <v>38.6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7.8648888888888902</v>
      </c>
      <c r="F7">
        <f>GT_Spot!T7</f>
        <v>0</v>
      </c>
      <c r="G7">
        <f>PPCL_NG!T7</f>
        <v>11.95</v>
      </c>
      <c r="H7">
        <f>PPCL_Spot!T7</f>
        <v>15.479999999999999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883.58259295587925</v>
      </c>
      <c r="P7" s="77">
        <v>37.487129182938972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378.48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97.27000000000001</v>
      </c>
      <c r="AB7" s="117">
        <f>-STOA!P7</f>
        <v>0</v>
      </c>
      <c r="AC7">
        <f t="shared" si="0"/>
        <v>13.467296577043822</v>
      </c>
      <c r="AD7">
        <f t="shared" si="1"/>
        <v>1516.9073144506633</v>
      </c>
      <c r="AE7">
        <f>'IDT-1'!F7</f>
        <v>-82.710999999999999</v>
      </c>
      <c r="AF7" s="26"/>
      <c r="AG7">
        <f t="shared" si="2"/>
        <v>1434.1963144506633</v>
      </c>
      <c r="AI7" s="75">
        <f>PXIL!J7</f>
        <v>0</v>
      </c>
      <c r="AJ7" s="75">
        <f>PXIL!P7</f>
        <v>0</v>
      </c>
      <c r="AK7" s="75">
        <f>RTM_IEX!J7</f>
        <v>48.26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7.8648888888888902</v>
      </c>
      <c r="F8">
        <f>GT_Spot!T8</f>
        <v>0</v>
      </c>
      <c r="G8">
        <f>PPCL_NG!T8</f>
        <v>11.95</v>
      </c>
      <c r="H8">
        <f>PPCL_Spot!T8</f>
        <v>15.62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883.58259295587925</v>
      </c>
      <c r="P8" s="77">
        <v>37.487129182938972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378.46000000000004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-36</v>
      </c>
      <c r="AA8" s="117">
        <f>STOA!J8</f>
        <v>97.27000000000001</v>
      </c>
      <c r="AB8" s="117">
        <f>-STOA!P8</f>
        <v>0</v>
      </c>
      <c r="AC8">
        <f t="shared" si="0"/>
        <v>13.787877167842856</v>
      </c>
      <c r="AD8">
        <f t="shared" si="1"/>
        <v>1480.6967338598643</v>
      </c>
      <c r="AE8">
        <f>'IDT-1'!F8</f>
        <v>-67</v>
      </c>
      <c r="AF8" s="26"/>
      <c r="AG8">
        <f t="shared" si="2"/>
        <v>1413.6967338598643</v>
      </c>
      <c r="AI8" s="75">
        <f>PXIL!J8</f>
        <v>0</v>
      </c>
      <c r="AJ8" s="75">
        <f>PXIL!P8</f>
        <v>0</v>
      </c>
      <c r="AK8" s="75">
        <f>RTM_IEX!J8</f>
        <v>48.25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7.8648888888888902</v>
      </c>
      <c r="F9">
        <f>GT_Spot!T9</f>
        <v>0</v>
      </c>
      <c r="G9">
        <f>PPCL_NG!T9</f>
        <v>11.95</v>
      </c>
      <c r="H9">
        <f>PPCL_Spot!T9</f>
        <v>15.91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884.8753334126792</v>
      </c>
      <c r="P9" s="77">
        <v>37.487129182938972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378.42000000000007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-101</v>
      </c>
      <c r="AA9" s="117">
        <f>STOA!J9</f>
        <v>97.27000000000001</v>
      </c>
      <c r="AB9" s="117">
        <f>-STOA!P9</f>
        <v>0</v>
      </c>
      <c r="AC9">
        <f t="shared" si="0"/>
        <v>14.633379572805392</v>
      </c>
      <c r="AD9">
        <f t="shared" si="1"/>
        <v>1445.3539719117018</v>
      </c>
      <c r="AE9">
        <f>'IDT-1'!F9</f>
        <v>-21.911999999999999</v>
      </c>
      <c r="AF9" s="26"/>
      <c r="AG9">
        <f t="shared" si="2"/>
        <v>1423.4419719117018</v>
      </c>
      <c r="AI9" s="75">
        <f>PXIL!J9</f>
        <v>0</v>
      </c>
      <c r="AJ9" s="75">
        <f>PXIL!P9</f>
        <v>0</v>
      </c>
      <c r="AK9" s="75">
        <f>RTM_IEX!J9</f>
        <v>77.209999999999994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7.8648888888888902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884.8753334126792</v>
      </c>
      <c r="P10" s="77">
        <v>37.487129182938972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378.38000000000005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-133</v>
      </c>
      <c r="AA10" s="117">
        <f>STOA!J10</f>
        <v>97.27000000000001</v>
      </c>
      <c r="AB10" s="117">
        <f>-STOA!P10</f>
        <v>0</v>
      </c>
      <c r="AC10">
        <f t="shared" si="0"/>
        <v>14.850599653515641</v>
      </c>
      <c r="AD10">
        <f t="shared" si="1"/>
        <v>1405.5367518309913</v>
      </c>
      <c r="AE10">
        <f>'IDT-1'!F10</f>
        <v>-12.109</v>
      </c>
      <c r="AF10" s="26"/>
      <c r="AG10">
        <f t="shared" si="2"/>
        <v>1393.4277518309914</v>
      </c>
      <c r="AI10" s="75">
        <f>PXIL!J10</f>
        <v>0</v>
      </c>
      <c r="AJ10" s="75">
        <f>PXIL!P10</f>
        <v>0</v>
      </c>
      <c r="AK10" s="75">
        <f>RTM_IEX!J10</f>
        <v>67.56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9.7613030047739411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877.94945901827919</v>
      </c>
      <c r="P11" s="77">
        <v>37.487129182938972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384.16999999999996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-162</v>
      </c>
      <c r="AA11" s="117">
        <f>STOA!J11</f>
        <v>97.27000000000001</v>
      </c>
      <c r="AB11" s="117">
        <f>-STOA!P11</f>
        <v>0</v>
      </c>
      <c r="AC11">
        <f t="shared" si="0"/>
        <v>14.690070101208372</v>
      </c>
      <c r="AD11">
        <f t="shared" si="1"/>
        <v>1329.1978211047835</v>
      </c>
      <c r="AE11">
        <f>'IDT-1'!F11</f>
        <v>0</v>
      </c>
      <c r="AF11" s="26"/>
      <c r="AG11">
        <f t="shared" si="2"/>
        <v>1329.1978211047835</v>
      </c>
      <c r="AI11" s="75">
        <f>PXIL!J11</f>
        <v>0</v>
      </c>
      <c r="AJ11" s="75">
        <f>PXIL!P11</f>
        <v>0</v>
      </c>
      <c r="AK11" s="75">
        <f>RTM_IEX!J11</f>
        <v>19.3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9.7613030047739411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877.94945901827919</v>
      </c>
      <c r="P12" s="77">
        <v>37.487129182938972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388.30999999999995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-174</v>
      </c>
      <c r="AA12" s="117">
        <f>STOA!J12</f>
        <v>97.27000000000001</v>
      </c>
      <c r="AB12" s="117">
        <f>-STOA!P12</f>
        <v>0</v>
      </c>
      <c r="AC12">
        <f t="shared" si="0"/>
        <v>15.257727631474715</v>
      </c>
      <c r="AD12">
        <f t="shared" si="1"/>
        <v>1369.0301635745172</v>
      </c>
      <c r="AE12">
        <f>'IDT-1'!F12</f>
        <v>0</v>
      </c>
      <c r="AF12" s="26"/>
      <c r="AG12">
        <f t="shared" si="2"/>
        <v>1369.0301635745172</v>
      </c>
      <c r="AI12" s="75">
        <f>PXIL!J12</f>
        <v>0</v>
      </c>
      <c r="AJ12" s="75">
        <f>PXIL!P12</f>
        <v>0</v>
      </c>
      <c r="AK12" s="75">
        <f>RTM_IEX!J12</f>
        <v>67.56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9.7613030047739411</v>
      </c>
      <c r="F13">
        <f>GT_Spot!T13</f>
        <v>0</v>
      </c>
      <c r="G13">
        <f>PPCL_NG!T13</f>
        <v>11.95</v>
      </c>
      <c r="H13">
        <f>PPCL_Spot!T13</f>
        <v>18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879.95005360639914</v>
      </c>
      <c r="P13" s="77">
        <v>37.487129182938972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392.44999999999993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-176</v>
      </c>
      <c r="AA13" s="117">
        <f>STOA!J13</f>
        <v>97.27000000000001</v>
      </c>
      <c r="AB13" s="117">
        <f>-STOA!P13</f>
        <v>0</v>
      </c>
      <c r="AC13">
        <f t="shared" si="0"/>
        <v>14.989753118894562</v>
      </c>
      <c r="AD13">
        <f t="shared" si="1"/>
        <v>1334.8287326752175</v>
      </c>
      <c r="AE13">
        <f>'IDT-1'!F13</f>
        <v>0</v>
      </c>
      <c r="AF13" s="26"/>
      <c r="AG13">
        <f t="shared" si="2"/>
        <v>1334.8287326752175</v>
      </c>
      <c r="AI13" s="75">
        <f>PXIL!J13</f>
        <v>0</v>
      </c>
      <c r="AJ13" s="75">
        <f>PXIL!P13</f>
        <v>0</v>
      </c>
      <c r="AK13" s="75">
        <f>RTM_IEX!J13</f>
        <v>28.95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9.7640449438202239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879.95005360639914</v>
      </c>
      <c r="P14" s="77">
        <v>37.487129182938972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396.57999999999993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-186</v>
      </c>
      <c r="AA14" s="117">
        <f>STOA!J14</f>
        <v>97.27000000000001</v>
      </c>
      <c r="AB14" s="117">
        <f>-STOA!P14</f>
        <v>0</v>
      </c>
      <c r="AC14">
        <f t="shared" si="0"/>
        <v>15.114902523180122</v>
      </c>
      <c r="AD14">
        <f t="shared" si="1"/>
        <v>1328.8363252099782</v>
      </c>
      <c r="AE14">
        <f>'IDT-1'!F14</f>
        <v>0</v>
      </c>
      <c r="AF14" s="26"/>
      <c r="AG14">
        <f t="shared" si="2"/>
        <v>1328.8363252099782</v>
      </c>
      <c r="AI14" s="75">
        <f>PXIL!J14</f>
        <v>0</v>
      </c>
      <c r="AJ14" s="75">
        <f>PXIL!P14</f>
        <v>0</v>
      </c>
      <c r="AK14" s="75">
        <f>RTM_IEX!J14</f>
        <v>28.95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9.9116053607071581</v>
      </c>
      <c r="F15">
        <f>GT_Spot!T15</f>
        <v>0</v>
      </c>
      <c r="G15">
        <f>PPCL_NG!T15</f>
        <v>11.95</v>
      </c>
      <c r="H15">
        <f>PPCL_Spot!T15</f>
        <v>18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880.76666066143991</v>
      </c>
      <c r="P15" s="77">
        <v>37.487129182938972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400.69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-197</v>
      </c>
      <c r="AA15" s="117">
        <f>STOA!J15</f>
        <v>97.17</v>
      </c>
      <c r="AB15" s="117">
        <f>-STOA!P15</f>
        <v>0</v>
      </c>
      <c r="AC15">
        <f t="shared" si="0"/>
        <v>15.401090338176026</v>
      </c>
      <c r="AD15">
        <f t="shared" si="1"/>
        <v>1248.5743048669099</v>
      </c>
      <c r="AE15">
        <f>'IDT-1'!F15</f>
        <v>0</v>
      </c>
      <c r="AF15" s="26"/>
      <c r="AG15">
        <f t="shared" si="2"/>
        <v>1248.5743048669099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9.9116053607071581</v>
      </c>
      <c r="F16">
        <f>GT_Spot!T16</f>
        <v>0</v>
      </c>
      <c r="G16">
        <f>PPCL_NG!T16</f>
        <v>11.95</v>
      </c>
      <c r="H16">
        <f>PPCL_Spot!T16</f>
        <v>18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880.7982451781379</v>
      </c>
      <c r="P16" s="77">
        <v>37.487129182938972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405.71999999999997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-212</v>
      </c>
      <c r="AA16" s="117">
        <f>STOA!J16</f>
        <v>97.17</v>
      </c>
      <c r="AB16" s="117">
        <f>-STOA!P16</f>
        <v>0</v>
      </c>
      <c r="AC16">
        <f t="shared" si="0"/>
        <v>15.179288456257108</v>
      </c>
      <c r="AD16">
        <f t="shared" si="1"/>
        <v>1283.8576912655269</v>
      </c>
      <c r="AE16">
        <f>'IDT-1'!F16</f>
        <v>0</v>
      </c>
      <c r="AF16" s="26"/>
      <c r="AG16">
        <f t="shared" si="2"/>
        <v>1283.8576912655269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9.9116053607071581</v>
      </c>
      <c r="F17">
        <f>GT_Spot!T17</f>
        <v>0</v>
      </c>
      <c r="G17">
        <f>PPCL_NG!T17</f>
        <v>11.95</v>
      </c>
      <c r="H17">
        <f>PPCL_Spot!T17</f>
        <v>18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880.13778521708218</v>
      </c>
      <c r="P17" s="77">
        <v>37.487129182938972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409.76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-221</v>
      </c>
      <c r="AA17" s="117">
        <f>STOA!J17</f>
        <v>97.17</v>
      </c>
      <c r="AB17" s="117">
        <f>-STOA!P17</f>
        <v>0</v>
      </c>
      <c r="AC17">
        <f t="shared" si="0"/>
        <v>15.555275381965435</v>
      </c>
      <c r="AD17">
        <f t="shared" si="1"/>
        <v>1247.8612443787629</v>
      </c>
      <c r="AE17">
        <f>'IDT-1'!F17</f>
        <v>0</v>
      </c>
      <c r="AF17" s="26"/>
      <c r="AG17">
        <f t="shared" si="2"/>
        <v>1247.8612443787629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10.22526375819789</v>
      </c>
      <c r="F18">
        <f>GT_Spot!T18</f>
        <v>0</v>
      </c>
      <c r="G18">
        <f>PPCL_NG!T18</f>
        <v>11.95</v>
      </c>
      <c r="H18">
        <f>PPCL_Spot!T18</f>
        <v>18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882.46971650377134</v>
      </c>
      <c r="P18" s="77">
        <v>37.487129182938972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414.76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-234</v>
      </c>
      <c r="AA18" s="117">
        <f>STOA!J18</f>
        <v>97.17</v>
      </c>
      <c r="AB18" s="117">
        <f>-STOA!P18</f>
        <v>0</v>
      </c>
      <c r="AC18">
        <f t="shared" si="0"/>
        <v>15.737972228974758</v>
      </c>
      <c r="AD18">
        <f t="shared" si="1"/>
        <v>1242.3241372159334</v>
      </c>
      <c r="AE18">
        <f>'IDT-1'!F18</f>
        <v>0</v>
      </c>
      <c r="AF18" s="26"/>
      <c r="AG18">
        <f t="shared" si="2"/>
        <v>1242.3241372159334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10.22526375819789</v>
      </c>
      <c r="F19">
        <f>GT_Spot!T19</f>
        <v>0</v>
      </c>
      <c r="G19">
        <f>PPCL_NG!T19</f>
        <v>11.95</v>
      </c>
      <c r="H19">
        <f>PPCL_Spot!T19</f>
        <v>18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881.48465077545359</v>
      </c>
      <c r="P19" s="77">
        <v>38.082916443287132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430.15999999999997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-246</v>
      </c>
      <c r="AA19" s="117">
        <f>STOA!J19</f>
        <v>97.17</v>
      </c>
      <c r="AB19" s="117">
        <f>-STOA!P19</f>
        <v>0</v>
      </c>
      <c r="AC19">
        <f t="shared" si="0"/>
        <v>16.376119847221759</v>
      </c>
      <c r="AD19">
        <f t="shared" si="1"/>
        <v>1199.6967111297167</v>
      </c>
      <c r="AE19">
        <f>'IDT-1'!F19</f>
        <v>0</v>
      </c>
      <c r="AF19" s="26"/>
      <c r="AG19">
        <f t="shared" si="2"/>
        <v>1199.6967111297167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10.22526375819789</v>
      </c>
      <c r="F20">
        <f>GT_Spot!T20</f>
        <v>0</v>
      </c>
      <c r="G20">
        <f>PPCL_NG!T20</f>
        <v>11.95</v>
      </c>
      <c r="H20">
        <f>PPCL_Spot!T20</f>
        <v>18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883.81658478316785</v>
      </c>
      <c r="P20" s="77">
        <v>38.082916443287132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434.58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-267</v>
      </c>
      <c r="AA20" s="117">
        <f>STOA!J20</f>
        <v>97.17</v>
      </c>
      <c r="AB20" s="117">
        <f>-STOA!P20</f>
        <v>0</v>
      </c>
      <c r="AC20">
        <f t="shared" si="0"/>
        <v>16.133680530735003</v>
      </c>
      <c r="AD20">
        <f t="shared" si="1"/>
        <v>1240.6910844539177</v>
      </c>
      <c r="AE20">
        <f>'IDT-1'!F20</f>
        <v>0</v>
      </c>
      <c r="AF20" s="26"/>
      <c r="AG20">
        <f t="shared" si="2"/>
        <v>1240.6910844539177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10.22526375819789</v>
      </c>
      <c r="F21">
        <f>GT_Spot!T21</f>
        <v>0</v>
      </c>
      <c r="G21">
        <f>PPCL_NG!T21</f>
        <v>11.95</v>
      </c>
      <c r="H21">
        <f>PPCL_Spot!T21</f>
        <v>18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891.72310801849676</v>
      </c>
      <c r="P21" s="77">
        <v>38.082916443287132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438.01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-293</v>
      </c>
      <c r="AA21" s="117">
        <f>STOA!J21</f>
        <v>97.17</v>
      </c>
      <c r="AB21" s="117">
        <f>-STOA!P21</f>
        <v>0</v>
      </c>
      <c r="AC21">
        <f t="shared" si="0"/>
        <v>16.464273250782973</v>
      </c>
      <c r="AD21">
        <f t="shared" si="1"/>
        <v>1225.6970149691988</v>
      </c>
      <c r="AE21">
        <f>'IDT-1'!F21</f>
        <v>0</v>
      </c>
      <c r="AF21" s="26"/>
      <c r="AG21">
        <f t="shared" si="2"/>
        <v>1225.6970149691988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9.9390243902439028</v>
      </c>
      <c r="F22">
        <f>GT_Spot!T22</f>
        <v>0</v>
      </c>
      <c r="G22">
        <f>PPCL_NG!T22</f>
        <v>11.95</v>
      </c>
      <c r="H22">
        <f>PPCL_Spot!T22</f>
        <v>18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894.18310182088555</v>
      </c>
      <c r="P22" s="77">
        <v>38.082916443287132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437.96999999999997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-308</v>
      </c>
      <c r="AA22" s="117">
        <f>STOA!J22</f>
        <v>97.17</v>
      </c>
      <c r="AB22" s="117">
        <f>-STOA!P22</f>
        <v>0</v>
      </c>
      <c r="AC22">
        <f t="shared" si="0"/>
        <v>17.237691129192605</v>
      </c>
      <c r="AD22">
        <f t="shared" si="1"/>
        <v>1142.057351525224</v>
      </c>
      <c r="AE22">
        <f>'IDT-1'!F22</f>
        <v>0</v>
      </c>
      <c r="AF22" s="26"/>
      <c r="AG22">
        <f t="shared" si="2"/>
        <v>1142.057351525224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9.9390243902439028</v>
      </c>
      <c r="F23">
        <f>GT_Spot!T23</f>
        <v>0</v>
      </c>
      <c r="G23">
        <f>PPCL_NG!T23</f>
        <v>11.95</v>
      </c>
      <c r="H23">
        <f>PPCL_Spot!T23</f>
        <v>18.011876237108034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905.65868890488559</v>
      </c>
      <c r="P23" s="77">
        <v>38.082916443287132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436.53000000000003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-332</v>
      </c>
      <c r="AA23" s="117">
        <f>STOA!J23</f>
        <v>97.17</v>
      </c>
      <c r="AB23" s="117">
        <f>-STOA!P23</f>
        <v>0</v>
      </c>
      <c r="AC23">
        <f t="shared" si="0"/>
        <v>17.095277490841276</v>
      </c>
      <c r="AD23">
        <f t="shared" si="1"/>
        <v>1178.2472284846835</v>
      </c>
      <c r="AE23">
        <f>'IDT-1'!F23</f>
        <v>0</v>
      </c>
      <c r="AF23" s="26"/>
      <c r="AG23">
        <f t="shared" si="2"/>
        <v>1178.2472284846835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9.9390243902439028</v>
      </c>
      <c r="F24">
        <f>GT_Spot!T24</f>
        <v>0</v>
      </c>
      <c r="G24">
        <f>PPCL_NG!T24</f>
        <v>11.95</v>
      </c>
      <c r="H24">
        <f>PPCL_Spot!T24</f>
        <v>18.011876237108034</v>
      </c>
      <c r="I24">
        <f>Bawana_NG!T24</f>
        <v>50.001404931443162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908.63092650048554</v>
      </c>
      <c r="P24" s="77">
        <v>38.082916443287132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437.7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-353</v>
      </c>
      <c r="AA24" s="117">
        <f>STOA!J24</f>
        <v>97.17</v>
      </c>
      <c r="AB24" s="117">
        <f>-STOA!P24</f>
        <v>0</v>
      </c>
      <c r="AC24">
        <f t="shared" si="0"/>
        <v>17.229400947823404</v>
      </c>
      <c r="AD24">
        <f t="shared" si="1"/>
        <v>1171.2567475547444</v>
      </c>
      <c r="AE24">
        <f>'IDT-1'!F24</f>
        <v>0</v>
      </c>
      <c r="AF24" s="26"/>
      <c r="AG24">
        <f t="shared" si="2"/>
        <v>1171.2567475547444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9.9390243902439028</v>
      </c>
      <c r="F25">
        <f>GT_Spot!T25</f>
        <v>0</v>
      </c>
      <c r="G25">
        <f>PPCL_NG!T25</f>
        <v>11.95</v>
      </c>
      <c r="H25">
        <f>PPCL_Spot!T25</f>
        <v>18.011876237108034</v>
      </c>
      <c r="I25">
        <f>Bawana_NG!T25</f>
        <v>50.001404931443162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918.93647011768553</v>
      </c>
      <c r="P25" s="77">
        <v>38.082916443287132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439.11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-380</v>
      </c>
      <c r="AA25" s="117">
        <f>STOA!J25</f>
        <v>97.17</v>
      </c>
      <c r="AB25" s="117">
        <f>-STOA!P25</f>
        <v>0</v>
      </c>
      <c r="AC25">
        <f t="shared" si="0"/>
        <v>17.971722913252826</v>
      </c>
      <c r="AD25">
        <f t="shared" si="1"/>
        <v>1110.2299692065151</v>
      </c>
      <c r="AE25">
        <f>'IDT-1'!F25</f>
        <v>0</v>
      </c>
      <c r="AF25" s="26"/>
      <c r="AG25">
        <f t="shared" si="2"/>
        <v>1110.2299692065151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10.24390243902439</v>
      </c>
      <c r="F26">
        <f>GT_Spot!T26</f>
        <v>0</v>
      </c>
      <c r="G26">
        <f>PPCL_NG!T26</f>
        <v>11.95</v>
      </c>
      <c r="H26">
        <f>PPCL_Spot!T26</f>
        <v>18</v>
      </c>
      <c r="I26">
        <f>Bawana_NG!T26</f>
        <v>50.001404931443162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921.90569923248552</v>
      </c>
      <c r="P26" s="77">
        <v>38.082916443287132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0.67</v>
      </c>
      <c r="U26" s="78">
        <f>SUMPRODUCT(LTA!F26:AJ26,LTA!F$102:AJ$102,LTA!F$105:AJ$105)</f>
        <v>442.28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-408</v>
      </c>
      <c r="AA26" s="117">
        <f>STOA!J26</f>
        <v>97.17</v>
      </c>
      <c r="AB26" s="117">
        <f>-STOA!P26</f>
        <v>0</v>
      </c>
      <c r="AC26">
        <f t="shared" si="0"/>
        <v>17.705731827084563</v>
      </c>
      <c r="AD26">
        <f t="shared" si="1"/>
        <v>1154.5981912191558</v>
      </c>
      <c r="AE26">
        <f>'IDT-1'!F26</f>
        <v>0</v>
      </c>
      <c r="AF26" s="26"/>
      <c r="AG26">
        <f t="shared" si="2"/>
        <v>1154.5981912191558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10.24390243902439</v>
      </c>
      <c r="F27">
        <f>GT_Spot!T27</f>
        <v>0</v>
      </c>
      <c r="G27">
        <f>PPCL_NG!T27</f>
        <v>11.95</v>
      </c>
      <c r="H27">
        <f>PPCL_Spot!T27</f>
        <v>18</v>
      </c>
      <c r="I27">
        <f>Bawana_NG!T27</f>
        <v>50.001636209478818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924.21983996859024</v>
      </c>
      <c r="P27" s="77">
        <v>37.487129182938972</v>
      </c>
      <c r="Q27" s="77">
        <v>0</v>
      </c>
      <c r="R27" s="80">
        <v>3.89</v>
      </c>
      <c r="S27" s="80">
        <v>0</v>
      </c>
      <c r="T27" s="78">
        <f>SUMPRODUCT(LTA!F27:AJ27,LTA!F$101:AJ$101,LTA!F$105:AJ$105)</f>
        <v>2.0499999999999998</v>
      </c>
      <c r="U27" s="78">
        <f>SUMPRODUCT(LTA!F27:AJ27,LTA!F$102:AJ$102,LTA!F$105:AJ$105)</f>
        <v>445.93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-440</v>
      </c>
      <c r="AA27" s="117">
        <f>STOA!J27</f>
        <v>97.17</v>
      </c>
      <c r="AB27" s="117">
        <f>-STOA!P27</f>
        <v>0</v>
      </c>
      <c r="AC27">
        <f t="shared" si="0"/>
        <v>18.438576554515993</v>
      </c>
      <c r="AD27">
        <f t="shared" si="1"/>
        <v>1092.5039312455167</v>
      </c>
      <c r="AE27">
        <f>'IDT-1'!F27</f>
        <v>0</v>
      </c>
      <c r="AF27" s="26"/>
      <c r="AG27">
        <f t="shared" si="2"/>
        <v>1092.5039312455167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10.538922155688622</v>
      </c>
      <c r="F28">
        <f>GT_Spot!T28</f>
        <v>0</v>
      </c>
      <c r="G28">
        <f>PPCL_NG!T28</f>
        <v>11.95</v>
      </c>
      <c r="H28">
        <f>PPCL_Spot!T28</f>
        <v>18</v>
      </c>
      <c r="I28">
        <f>Bawana_NG!T28</f>
        <v>50.001404931443162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936.41549801472297</v>
      </c>
      <c r="P28" s="77">
        <v>37.487129182938972</v>
      </c>
      <c r="Q28" s="77">
        <v>0</v>
      </c>
      <c r="R28" s="80">
        <v>6.3818775750441414</v>
      </c>
      <c r="S28" s="80">
        <v>0</v>
      </c>
      <c r="T28" s="78">
        <f>SUMPRODUCT(LTA!F28:AJ28,LTA!F$101:AJ$101,LTA!F$105:AJ$105)</f>
        <v>3.96</v>
      </c>
      <c r="U28" s="78">
        <f>SUMPRODUCT(LTA!F28:AJ28,LTA!F$102:AJ$102,LTA!F$105:AJ$105)</f>
        <v>450.37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-468</v>
      </c>
      <c r="AA28" s="117">
        <f>STOA!J28</f>
        <v>97.17</v>
      </c>
      <c r="AB28" s="117">
        <f>-STOA!P28</f>
        <v>0</v>
      </c>
      <c r="AC28">
        <f t="shared" si="0"/>
        <v>18.600822200753989</v>
      </c>
      <c r="AD28">
        <f t="shared" si="1"/>
        <v>1154.9740096590842</v>
      </c>
      <c r="AE28">
        <f>'IDT-1'!F28</f>
        <v>0</v>
      </c>
      <c r="AF28" s="26"/>
      <c r="AG28">
        <f t="shared" si="2"/>
        <v>1154.9740096590842</v>
      </c>
      <c r="AI28" s="75">
        <f>PXIL!J28</f>
        <v>0</v>
      </c>
      <c r="AJ28" s="75">
        <f>PXIL!P28</f>
        <v>0</v>
      </c>
      <c r="AK28" s="75">
        <f>RTM_IEX!J28</f>
        <v>19.3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10.538922155688622</v>
      </c>
      <c r="F29">
        <f>GT_Spot!T29</f>
        <v>0</v>
      </c>
      <c r="G29">
        <f>PPCL_NG!T29</f>
        <v>11.95</v>
      </c>
      <c r="H29">
        <f>PPCL_Spot!T29</f>
        <v>18</v>
      </c>
      <c r="I29">
        <f>Bawana_NG!T29</f>
        <v>50.001404931443162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906.57552342638019</v>
      </c>
      <c r="P29" s="77">
        <v>37.480000000000004</v>
      </c>
      <c r="Q29" s="77">
        <v>0</v>
      </c>
      <c r="R29" s="80">
        <v>9.65</v>
      </c>
      <c r="S29" s="80">
        <v>0</v>
      </c>
      <c r="T29" s="78">
        <f>SUMPRODUCT(LTA!F29:AJ29,LTA!F$101:AJ$101,LTA!F$105:AJ$105)</f>
        <v>6.64</v>
      </c>
      <c r="U29" s="78">
        <f>SUMPRODUCT(LTA!F29:AJ29,LTA!F$102:AJ$102,LTA!F$105:AJ$105)</f>
        <v>455.85999999999996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-480</v>
      </c>
      <c r="AA29" s="117">
        <f>STOA!J29</f>
        <v>97.17</v>
      </c>
      <c r="AB29" s="117">
        <f>-STOA!P29</f>
        <v>0</v>
      </c>
      <c r="AC29">
        <f t="shared" si="0"/>
        <v>18.885128695172661</v>
      </c>
      <c r="AD29">
        <f t="shared" si="1"/>
        <v>1162.8907218183397</v>
      </c>
      <c r="AE29">
        <f>'IDT-1'!F29</f>
        <v>0</v>
      </c>
      <c r="AF29" s="26"/>
      <c r="AG29">
        <f t="shared" si="2"/>
        <v>1162.8907218183397</v>
      </c>
      <c r="AI29" s="75">
        <f>PXIL!J29</f>
        <v>0</v>
      </c>
      <c r="AJ29" s="75">
        <f>PXIL!P29</f>
        <v>0</v>
      </c>
      <c r="AK29" s="75">
        <f>RTM_IEX!J29</f>
        <v>57.91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10.538922155688622</v>
      </c>
      <c r="F30">
        <f>GT_Spot!T30</f>
        <v>0</v>
      </c>
      <c r="G30">
        <f>PPCL_NG!T30</f>
        <v>11.95</v>
      </c>
      <c r="H30">
        <f>PPCL_Spot!T30</f>
        <v>18</v>
      </c>
      <c r="I30">
        <f>Bawana_NG!T30</f>
        <v>50.001404931443162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812.64497623448835</v>
      </c>
      <c r="P30" s="77">
        <v>37.480000000000004</v>
      </c>
      <c r="Q30" s="77">
        <v>0</v>
      </c>
      <c r="R30" s="80">
        <v>12.701954146791815</v>
      </c>
      <c r="S30" s="80">
        <v>0</v>
      </c>
      <c r="T30" s="78">
        <f>SUMPRODUCT(LTA!F30:AJ30,LTA!F$101:AJ$101,LTA!F$105:AJ$105)</f>
        <v>9.8600000000000012</v>
      </c>
      <c r="U30" s="78">
        <f>SUMPRODUCT(LTA!F30:AJ30,LTA!F$102:AJ$102,LTA!F$105:AJ$105)</f>
        <v>462.49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-398.34</v>
      </c>
      <c r="AA30" s="117">
        <f>STOA!J30</f>
        <v>97.17</v>
      </c>
      <c r="AB30" s="117">
        <f>-STOA!P30</f>
        <v>0</v>
      </c>
      <c r="AC30">
        <f t="shared" si="0"/>
        <v>17.277249182913309</v>
      </c>
      <c r="AD30">
        <f t="shared" si="1"/>
        <v>1145.8300082854987</v>
      </c>
      <c r="AE30">
        <f>'IDT-1'!F30</f>
        <v>0</v>
      </c>
      <c r="AF30" s="26"/>
      <c r="AG30">
        <f t="shared" si="2"/>
        <v>1145.8300082854987</v>
      </c>
      <c r="AI30" s="75">
        <f>PXIL!J30</f>
        <v>0</v>
      </c>
      <c r="AJ30" s="75">
        <f>PXIL!P30</f>
        <v>0</v>
      </c>
      <c r="AK30" s="75">
        <f>RTM_IEX!J30</f>
        <v>38.61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10.538922155688622</v>
      </c>
      <c r="F31">
        <f>GT_Spot!T31</f>
        <v>0</v>
      </c>
      <c r="G31">
        <f>PPCL_NG!T31</f>
        <v>11.95</v>
      </c>
      <c r="H31">
        <f>PPCL_Spot!T31</f>
        <v>18.011876237108034</v>
      </c>
      <c r="I31">
        <f>Bawana_NG!T31</f>
        <v>50.001404931443162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687.75521876199923</v>
      </c>
      <c r="P31" s="77">
        <v>37.480000000000004</v>
      </c>
      <c r="Q31" s="77">
        <v>0</v>
      </c>
      <c r="R31" s="80">
        <v>15.85787996257185</v>
      </c>
      <c r="S31" s="80">
        <v>0</v>
      </c>
      <c r="T31" s="78">
        <f>SUMPRODUCT(LTA!F31:AJ31,LTA!F$101:AJ$101,LTA!F$105:AJ$105)</f>
        <v>14.14</v>
      </c>
      <c r="U31" s="78">
        <f>SUMPRODUCT(LTA!F31:AJ31,LTA!F$102:AJ$102,LTA!F$105:AJ$105)</f>
        <v>420.18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-201</v>
      </c>
      <c r="AA31" s="117">
        <f>STOA!J31</f>
        <v>97.09</v>
      </c>
      <c r="AB31" s="117">
        <f>-STOA!P31</f>
        <v>0</v>
      </c>
      <c r="AC31">
        <f t="shared" si="0"/>
        <v>14.400419216544467</v>
      </c>
      <c r="AD31">
        <f t="shared" si="1"/>
        <v>1077.6048828322664</v>
      </c>
      <c r="AE31">
        <f>'IDT-1'!F31</f>
        <v>0</v>
      </c>
      <c r="AF31" s="26"/>
      <c r="AG31">
        <f t="shared" si="2"/>
        <v>1077.6048828322664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10.538922155688622</v>
      </c>
      <c r="F32">
        <f>GT_Spot!T32</f>
        <v>0</v>
      </c>
      <c r="G32">
        <f>PPCL_NG!T32</f>
        <v>11.95</v>
      </c>
      <c r="H32">
        <f>PPCL_Spot!T32</f>
        <v>18.011876237108034</v>
      </c>
      <c r="I32">
        <f>Bawana_NG!T32</f>
        <v>50.001354969902792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688.08071394759531</v>
      </c>
      <c r="P32" s="77">
        <v>37.480000000000004</v>
      </c>
      <c r="Q32" s="77">
        <v>0</v>
      </c>
      <c r="R32" s="80">
        <v>17.699999999999996</v>
      </c>
      <c r="S32" s="80">
        <v>0</v>
      </c>
      <c r="T32" s="78">
        <f>SUMPRODUCT(LTA!F32:AJ32,LTA!F$101:AJ$101,LTA!F$105:AJ$105)</f>
        <v>19.53</v>
      </c>
      <c r="U32" s="78">
        <f>SUMPRODUCT(LTA!F32:AJ32,LTA!F$102:AJ$102,LTA!F$105:AJ$105)</f>
        <v>428.15000000000003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-214</v>
      </c>
      <c r="AA32" s="117">
        <f>STOA!J32</f>
        <v>97.09</v>
      </c>
      <c r="AB32" s="117">
        <f>-STOA!P32</f>
        <v>0</v>
      </c>
      <c r="AC32">
        <f t="shared" si="0"/>
        <v>14.297352347746253</v>
      </c>
      <c r="AD32">
        <f t="shared" si="1"/>
        <v>1120.2355149625485</v>
      </c>
      <c r="AE32">
        <f>'IDT-1'!F32</f>
        <v>0</v>
      </c>
      <c r="AF32" s="26"/>
      <c r="AG32">
        <f t="shared" si="2"/>
        <v>1120.2355149625485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8.3642755883186855</v>
      </c>
      <c r="F33">
        <f>GT_Spot!T33</f>
        <v>0</v>
      </c>
      <c r="G33">
        <f>PPCL_NG!T33</f>
        <v>11.95</v>
      </c>
      <c r="H33">
        <f>PPCL_Spot!T33</f>
        <v>18.011876237108034</v>
      </c>
      <c r="I33">
        <f>Bawana_NG!T33</f>
        <v>50.001354969902792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685.20650447439539</v>
      </c>
      <c r="P33" s="77">
        <v>37.480000000000004</v>
      </c>
      <c r="Q33" s="77">
        <v>0</v>
      </c>
      <c r="R33" s="80">
        <v>17.699999999999996</v>
      </c>
      <c r="S33" s="80">
        <v>0</v>
      </c>
      <c r="T33" s="78">
        <f>SUMPRODUCT(LTA!F33:AJ33,LTA!F$101:AJ$101,LTA!F$105:AJ$105)</f>
        <v>25.82</v>
      </c>
      <c r="U33" s="78">
        <f>SUMPRODUCT(LTA!F33:AJ33,LTA!F$102:AJ$102,LTA!F$105:AJ$105)</f>
        <v>437.77000000000004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-224</v>
      </c>
      <c r="AA33" s="117">
        <f>STOA!J33</f>
        <v>97.09</v>
      </c>
      <c r="AB33" s="117">
        <f>-STOA!P33</f>
        <v>0</v>
      </c>
      <c r="AC33">
        <f t="shared" si="0"/>
        <v>14.88122742830998</v>
      </c>
      <c r="AD33">
        <f t="shared" si="1"/>
        <v>1075.5127838414151</v>
      </c>
      <c r="AE33">
        <f>'IDT-1'!F33</f>
        <v>0</v>
      </c>
      <c r="AF33" s="26"/>
      <c r="AG33">
        <f t="shared" si="2"/>
        <v>1075.5127838414151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8.8621491352424169</v>
      </c>
      <c r="F34">
        <f>GT_Spot!T34</f>
        <v>0</v>
      </c>
      <c r="G34">
        <f>PPCL_NG!T34</f>
        <v>11.95</v>
      </c>
      <c r="H34">
        <f>PPCL_Spot!T34</f>
        <v>18.011876237108034</v>
      </c>
      <c r="I34">
        <f>Bawana_NG!T34</f>
        <v>50.001354969902792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674.58220972718266</v>
      </c>
      <c r="P34" s="77">
        <v>37.480000000000004</v>
      </c>
      <c r="Q34" s="77">
        <v>0</v>
      </c>
      <c r="R34" s="80">
        <v>17.699999999999996</v>
      </c>
      <c r="S34" s="80">
        <v>0</v>
      </c>
      <c r="T34" s="78">
        <f>SUMPRODUCT(LTA!F34:AJ34,LTA!F$101:AJ$101,LTA!F$105:AJ$105)</f>
        <v>32.81</v>
      </c>
      <c r="U34" s="78">
        <f>SUMPRODUCT(LTA!F34:AJ34,LTA!F$102:AJ$102,LTA!F$105:AJ$105)</f>
        <v>445.21999999999997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-224</v>
      </c>
      <c r="AA34" s="117">
        <f>STOA!J34</f>
        <v>97.09</v>
      </c>
      <c r="AB34" s="117">
        <f>-STOA!P34</f>
        <v>0</v>
      </c>
      <c r="AC34">
        <f t="shared" si="0"/>
        <v>14.519671183248647</v>
      </c>
      <c r="AD34">
        <f t="shared" si="1"/>
        <v>1125.1879188861872</v>
      </c>
      <c r="AE34">
        <f>'IDT-1'!F34</f>
        <v>0</v>
      </c>
      <c r="AF34" s="26"/>
      <c r="AG34">
        <f t="shared" si="2"/>
        <v>1125.1879188861872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8.8621491352424169</v>
      </c>
      <c r="F35">
        <f>GT_Spot!T35</f>
        <v>0</v>
      </c>
      <c r="G35">
        <f>PPCL_NG!T35</f>
        <v>11.95</v>
      </c>
      <c r="H35">
        <f>PPCL_Spot!T35</f>
        <v>15.30857142857143</v>
      </c>
      <c r="I35">
        <f>Bawana_NG!T35</f>
        <v>50.001354969902792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670.33937661284256</v>
      </c>
      <c r="P35" s="77">
        <v>37.480000000000004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40.229999999999997</v>
      </c>
      <c r="U35" s="78">
        <f>SUMPRODUCT(LTA!F35:AJ35,LTA!F$102:AJ$102,LTA!F$105:AJ$105)</f>
        <v>452.67000000000007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-220</v>
      </c>
      <c r="AA35" s="117">
        <f>STOA!J35</f>
        <v>97.09</v>
      </c>
      <c r="AB35" s="117">
        <f>-STOA!P35</f>
        <v>0</v>
      </c>
      <c r="AC35">
        <f t="shared" si="0"/>
        <v>15.086576310770271</v>
      </c>
      <c r="AD35">
        <f t="shared" si="1"/>
        <v>1076.5448758357891</v>
      </c>
      <c r="AE35">
        <f>'IDT-1'!F35</f>
        <v>0</v>
      </c>
      <c r="AF35" s="26"/>
      <c r="AG35">
        <f t="shared" si="2"/>
        <v>1076.5448758357891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8.8621491352424169</v>
      </c>
      <c r="F36">
        <f>GT_Spot!T36</f>
        <v>0</v>
      </c>
      <c r="G36">
        <f>PPCL_NG!T36</f>
        <v>11.95</v>
      </c>
      <c r="H36">
        <f>PPCL_Spot!T36</f>
        <v>15.30857142857143</v>
      </c>
      <c r="I36">
        <f>Bawana_NG!T36</f>
        <v>50.001354969902792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661.17353148804261</v>
      </c>
      <c r="P36" s="77">
        <v>37.480000000000004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47.580000000000005</v>
      </c>
      <c r="U36" s="78">
        <f>SUMPRODUCT(LTA!F36:AJ36,LTA!F$102:AJ$102,LTA!F$105:AJ$105)</f>
        <v>460.24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-221</v>
      </c>
      <c r="AA36" s="117">
        <f>STOA!J36</f>
        <v>97.09</v>
      </c>
      <c r="AB36" s="117">
        <f>-STOA!P36</f>
        <v>0</v>
      </c>
      <c r="AC36">
        <f t="shared" si="0"/>
        <v>14.70218462508446</v>
      </c>
      <c r="AD36">
        <f t="shared" si="1"/>
        <v>1131.6834223966746</v>
      </c>
      <c r="AE36">
        <f>'IDT-1'!F36</f>
        <v>0</v>
      </c>
      <c r="AF36" s="26"/>
      <c r="AG36">
        <f t="shared" si="2"/>
        <v>1131.6834223966746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11.95</v>
      </c>
      <c r="H37">
        <f>PPCL_Spot!T37</f>
        <v>17.43</v>
      </c>
      <c r="I37">
        <f>Bawana_NG!T37</f>
        <v>50.001354969902792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654.10199704404272</v>
      </c>
      <c r="P37" s="77">
        <v>37.480000000000004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57.47</v>
      </c>
      <c r="U37" s="78">
        <f>SUMPRODUCT(LTA!F37:AJ37,LTA!F$102:AJ$102,LTA!F$105:AJ$105)</f>
        <v>468.19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-225</v>
      </c>
      <c r="AA37" s="117">
        <f>STOA!J37</f>
        <v>97.09</v>
      </c>
      <c r="AB37" s="117">
        <f>-STOA!P37</f>
        <v>0</v>
      </c>
      <c r="AC37">
        <f t="shared" si="0"/>
        <v>14.601199092982565</v>
      </c>
      <c r="AD37">
        <f t="shared" si="1"/>
        <v>1192.6283918716331</v>
      </c>
      <c r="AE37">
        <f>'IDT-1'!F37</f>
        <v>0</v>
      </c>
      <c r="AF37" s="26"/>
      <c r="AG37">
        <f t="shared" si="2"/>
        <v>1192.6283918716331</v>
      </c>
      <c r="AI37" s="75">
        <f>PXIL!J37</f>
        <v>0</v>
      </c>
      <c r="AJ37" s="75">
        <f>PXIL!P37</f>
        <v>0</v>
      </c>
      <c r="AK37" s="75">
        <f>RTM_IEX!J37</f>
        <v>9.65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11.166238950670088</v>
      </c>
      <c r="F38">
        <f>GT_Spot!T38</f>
        <v>0</v>
      </c>
      <c r="G38">
        <f>PPCL_NG!T38</f>
        <v>11.95</v>
      </c>
      <c r="H38">
        <f>PPCL_Spot!T38</f>
        <v>17.43</v>
      </c>
      <c r="I38">
        <f>Bawana_NG!T38</f>
        <v>50.001354969902792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654.10272278771617</v>
      </c>
      <c r="P38" s="77">
        <v>37.480000000000004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64.680000000000007</v>
      </c>
      <c r="U38" s="78">
        <f>SUMPRODUCT(LTA!F38:AJ38,LTA!F$102:AJ$102,LTA!F$105:AJ$105)</f>
        <v>475.9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-142</v>
      </c>
      <c r="AA38" s="117">
        <f>STOA!J38</f>
        <v>97.09</v>
      </c>
      <c r="AB38" s="117">
        <f>-STOA!P38</f>
        <v>0</v>
      </c>
      <c r="AC38">
        <f t="shared" si="0"/>
        <v>14.532165821738351</v>
      </c>
      <c r="AD38">
        <f t="shared" si="1"/>
        <v>1210.9681508865506</v>
      </c>
      <c r="AE38">
        <f>'IDT-1'!F38</f>
        <v>0</v>
      </c>
      <c r="AF38" s="26"/>
      <c r="AG38">
        <f t="shared" si="2"/>
        <v>1210.9681508865506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11.95</v>
      </c>
      <c r="H39">
        <f>PPCL_Spot!T39</f>
        <v>17.43</v>
      </c>
      <c r="I39">
        <f>Bawana_NG!T39</f>
        <v>50.001354969902792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653.96779337491614</v>
      </c>
      <c r="P39" s="77">
        <v>37.480000000000004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71.78</v>
      </c>
      <c r="U39" s="78">
        <f>SUMPRODUCT(LTA!F39:AJ39,LTA!F$102:AJ$102,LTA!F$105:AJ$105)</f>
        <v>486.69000000000005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-124</v>
      </c>
      <c r="AA39" s="117">
        <f>STOA!J39</f>
        <v>97.09</v>
      </c>
      <c r="AB39" s="117">
        <f>-STOA!P39</f>
        <v>0</v>
      </c>
      <c r="AC39">
        <f t="shared" si="0"/>
        <v>14.79411991500268</v>
      </c>
      <c r="AD39">
        <f t="shared" si="1"/>
        <v>1216.3671698612391</v>
      </c>
      <c r="AE39">
        <f>'IDT-1'!F39</f>
        <v>0</v>
      </c>
      <c r="AF39" s="26"/>
      <c r="AG39">
        <f t="shared" si="2"/>
        <v>1216.3671698612391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11.95</v>
      </c>
      <c r="H40">
        <f>PPCL_Spot!T40</f>
        <v>17.43</v>
      </c>
      <c r="I40">
        <f>Bawana_NG!T40</f>
        <v>50.001354969902792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647.51414676771628</v>
      </c>
      <c r="P40" s="77">
        <v>37.480000000000004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78.63</v>
      </c>
      <c r="U40" s="78">
        <f>SUMPRODUCT(LTA!F40:AJ40,LTA!F$102:AJ$102,LTA!F$105:AJ$105)</f>
        <v>492.75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-84</v>
      </c>
      <c r="AA40" s="117">
        <f>STOA!J40</f>
        <v>97.09</v>
      </c>
      <c r="AB40" s="117">
        <f>-STOA!P40</f>
        <v>0</v>
      </c>
      <c r="AC40">
        <f t="shared" si="0"/>
        <v>14.318248173527602</v>
      </c>
      <c r="AD40">
        <f t="shared" si="1"/>
        <v>1283.2993949955144</v>
      </c>
      <c r="AE40">
        <f>'IDT-1'!F40</f>
        <v>0</v>
      </c>
      <c r="AF40" s="26"/>
      <c r="AG40">
        <f t="shared" si="2"/>
        <v>1283.2993949955144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11.95</v>
      </c>
      <c r="H41">
        <f>PPCL_Spot!T41</f>
        <v>17.43</v>
      </c>
      <c r="I41">
        <f>Bawana_NG!T41</f>
        <v>50.001354969902792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646.48737511245554</v>
      </c>
      <c r="P41" s="77">
        <v>37.487129182938972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85.09</v>
      </c>
      <c r="U41" s="78">
        <f>SUMPRODUCT(LTA!F41:AJ41,LTA!F$102:AJ$102,LTA!F$105:AJ$105)</f>
        <v>498.24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-120</v>
      </c>
      <c r="AA41" s="117">
        <f>STOA!J41</f>
        <v>97.09</v>
      </c>
      <c r="AB41" s="117">
        <f>-STOA!P41</f>
        <v>0</v>
      </c>
      <c r="AC41">
        <f t="shared" si="0"/>
        <v>14.24575089684946</v>
      </c>
      <c r="AD41">
        <f t="shared" si="1"/>
        <v>1313.3022497998709</v>
      </c>
      <c r="AE41">
        <f>'IDT-1'!F41</f>
        <v>0</v>
      </c>
      <c r="AF41" s="26"/>
      <c r="AG41">
        <f t="shared" si="2"/>
        <v>1313.3022497998709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11.397123569122394</v>
      </c>
      <c r="F42">
        <f>GT_Spot!T42</f>
        <v>0</v>
      </c>
      <c r="G42">
        <f>PPCL_NG!T42</f>
        <v>11.95</v>
      </c>
      <c r="H42">
        <f>PPCL_Spot!T42</f>
        <v>17.43</v>
      </c>
      <c r="I42">
        <f>Bawana_NG!T42</f>
        <v>50.001354969902792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645.19181585005185</v>
      </c>
      <c r="P42" s="77">
        <v>37.487129182938972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91.12</v>
      </c>
      <c r="U42" s="78">
        <f>SUMPRODUCT(LTA!F42:AJ42,LTA!F$102:AJ$102,LTA!F$105:AJ$105)</f>
        <v>503.25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-57</v>
      </c>
      <c r="AA42" s="117">
        <f>STOA!J42</f>
        <v>97.09</v>
      </c>
      <c r="AB42" s="117">
        <f>-STOA!P42</f>
        <v>0</v>
      </c>
      <c r="AC42">
        <f t="shared" si="0"/>
        <v>13.638006596198874</v>
      </c>
      <c r="AD42">
        <f t="shared" si="1"/>
        <v>1421.6294169758171</v>
      </c>
      <c r="AE42">
        <f>'IDT-1'!F42</f>
        <v>0</v>
      </c>
      <c r="AF42" s="26"/>
      <c r="AG42">
        <f t="shared" si="2"/>
        <v>1421.6294169758171</v>
      </c>
      <c r="AI42" s="75">
        <f>PXIL!J42</f>
        <v>0</v>
      </c>
      <c r="AJ42" s="75">
        <f>PXIL!P42</f>
        <v>0</v>
      </c>
      <c r="AK42" s="75">
        <f>RTM_IEX!J42</f>
        <v>9.65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11.397123569122394</v>
      </c>
      <c r="F43">
        <f>GT_Spot!T43</f>
        <v>0</v>
      </c>
      <c r="G43">
        <f>PPCL_NG!T43</f>
        <v>11.95</v>
      </c>
      <c r="H43">
        <f>PPCL_Spot!T43</f>
        <v>17.39</v>
      </c>
      <c r="I43">
        <f>Bawana_NG!T43</f>
        <v>50.001354969902792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643.12427886352123</v>
      </c>
      <c r="P43" s="77">
        <v>37.487129182938972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99.08</v>
      </c>
      <c r="U43" s="78">
        <f>SUMPRODUCT(LTA!F43:AJ43,LTA!F$102:AJ$102,LTA!F$105:AJ$105)</f>
        <v>506.78000000000009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-41</v>
      </c>
      <c r="AA43" s="117">
        <f>STOA!J43</f>
        <v>96.990000000000009</v>
      </c>
      <c r="AB43" s="117">
        <f>-STOA!P43</f>
        <v>0</v>
      </c>
      <c r="AC43">
        <f t="shared" si="0"/>
        <v>13.981019244083024</v>
      </c>
      <c r="AD43">
        <f t="shared" si="1"/>
        <v>1381.9188673414026</v>
      </c>
      <c r="AE43">
        <f>'IDT-1'!F43</f>
        <v>0</v>
      </c>
      <c r="AF43" s="26"/>
      <c r="AG43">
        <f t="shared" si="2"/>
        <v>1381.9188673414026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11.397123569122394</v>
      </c>
      <c r="F44">
        <f>GT_Spot!T44</f>
        <v>0</v>
      </c>
      <c r="G44">
        <f>PPCL_NG!T44</f>
        <v>11.95</v>
      </c>
      <c r="H44">
        <f>PPCL_Spot!T44</f>
        <v>17.39</v>
      </c>
      <c r="I44">
        <f>Bawana_NG!T44</f>
        <v>50.001354969902792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642.79928318036502</v>
      </c>
      <c r="P44" s="77">
        <v>37.487129182938972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102.36</v>
      </c>
      <c r="U44" s="78">
        <f>SUMPRODUCT(LTA!F44:AJ44,LTA!F$102:AJ$102,LTA!F$105:AJ$105)</f>
        <v>509.61000000000007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-20</v>
      </c>
      <c r="AA44" s="117">
        <f>STOA!J44</f>
        <v>96.990000000000009</v>
      </c>
      <c r="AB44" s="117">
        <f>-STOA!P44</f>
        <v>0</v>
      </c>
      <c r="AC44">
        <f t="shared" si="0"/>
        <v>13.527029590384405</v>
      </c>
      <c r="AD44">
        <f t="shared" si="1"/>
        <v>1483.4578613119447</v>
      </c>
      <c r="AE44">
        <f>'IDT-1'!F44</f>
        <v>0</v>
      </c>
      <c r="AF44" s="26"/>
      <c r="AG44">
        <f t="shared" si="2"/>
        <v>1483.4578613119447</v>
      </c>
      <c r="AI44" s="75">
        <f>PXIL!J44</f>
        <v>0</v>
      </c>
      <c r="AJ44" s="75">
        <f>PXIL!P44</f>
        <v>0</v>
      </c>
      <c r="AK44" s="75">
        <f>RTM_IEX!J44</f>
        <v>19.3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11.741759903235559</v>
      </c>
      <c r="F45">
        <f>GT_Spot!T45</f>
        <v>0</v>
      </c>
      <c r="G45">
        <f>PPCL_NG!T45</f>
        <v>11.95</v>
      </c>
      <c r="H45">
        <f>PPCL_Spot!T45</f>
        <v>17.39</v>
      </c>
      <c r="I45">
        <f>Bawana_NG!T45</f>
        <v>50.001354969902792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645.6035769219651</v>
      </c>
      <c r="P45" s="77">
        <v>37.487129182938972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104.26</v>
      </c>
      <c r="U45" s="78">
        <f>SUMPRODUCT(LTA!F45:AJ45,LTA!F$102:AJ$102,LTA!F$105:AJ$105)</f>
        <v>512.86000000000013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</v>
      </c>
      <c r="AA45" s="117">
        <f>STOA!J45</f>
        <v>96.990000000000009</v>
      </c>
      <c r="AB45" s="117">
        <f>-STOA!P45</f>
        <v>0</v>
      </c>
      <c r="AC45">
        <f t="shared" si="0"/>
        <v>13.620946644784338</v>
      </c>
      <c r="AD45">
        <f t="shared" si="1"/>
        <v>1518.1428743332583</v>
      </c>
      <c r="AE45">
        <f>'IDT-1'!F45</f>
        <v>0</v>
      </c>
      <c r="AF45" s="26"/>
      <c r="AG45">
        <f t="shared" si="2"/>
        <v>1518.1428743332583</v>
      </c>
      <c r="AI45" s="75">
        <f>PXIL!J45</f>
        <v>0</v>
      </c>
      <c r="AJ45" s="75">
        <f>PXIL!P45</f>
        <v>0</v>
      </c>
      <c r="AK45" s="75">
        <f>RTM_IEX!J45</f>
        <v>33.78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11.741759903235559</v>
      </c>
      <c r="F46">
        <f>GT_Spot!T46</f>
        <v>0</v>
      </c>
      <c r="G46">
        <f>PPCL_NG!T46</f>
        <v>11.95</v>
      </c>
      <c r="H46">
        <f>PPCL_Spot!T46</f>
        <v>17.39</v>
      </c>
      <c r="I46">
        <f>Bawana_NG!T46</f>
        <v>50.001354969902792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645.6035769219651</v>
      </c>
      <c r="P46" s="77">
        <v>37.487129182938972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105.96000000000001</v>
      </c>
      <c r="U46" s="78">
        <f>SUMPRODUCT(LTA!F46:AJ46,LTA!F$102:AJ$102,LTA!F$105:AJ$105)</f>
        <v>516.03000000000009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96.990000000000009</v>
      </c>
      <c r="AB46" s="117">
        <f>-STOA!P46</f>
        <v>0</v>
      </c>
      <c r="AC46">
        <f t="shared" si="0"/>
        <v>13.635193624606774</v>
      </c>
      <c r="AD46">
        <f t="shared" si="1"/>
        <v>1535.8186273534357</v>
      </c>
      <c r="AE46">
        <f>'IDT-1'!F46</f>
        <v>0</v>
      </c>
      <c r="AF46" s="26"/>
      <c r="AG46">
        <f t="shared" si="2"/>
        <v>1535.8186273534357</v>
      </c>
      <c r="AI46" s="75">
        <f>PXIL!J46</f>
        <v>0</v>
      </c>
      <c r="AJ46" s="75">
        <f>PXIL!P46</f>
        <v>0</v>
      </c>
      <c r="AK46" s="75">
        <f>RTM_IEX!J46</f>
        <v>38.6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11.741759903235559</v>
      </c>
      <c r="F47">
        <f>GT_Spot!T47</f>
        <v>0</v>
      </c>
      <c r="G47">
        <f>PPCL_NG!T47</f>
        <v>11.95</v>
      </c>
      <c r="H47">
        <f>PPCL_Spot!T47</f>
        <v>17.39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643.25192678502458</v>
      </c>
      <c r="P47" s="77">
        <v>37.487129182938972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106.24000000000001</v>
      </c>
      <c r="U47" s="78">
        <f>SUMPRODUCT(LTA!F47:AJ47,LTA!F$102:AJ$102,LTA!F$105:AJ$105)</f>
        <v>568.32000000000005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-11</v>
      </c>
      <c r="AA47" s="117">
        <f>STOA!J47</f>
        <v>96.990000000000009</v>
      </c>
      <c r="AB47" s="117">
        <f>-STOA!P47</f>
        <v>0</v>
      </c>
      <c r="AC47">
        <f t="shared" si="0"/>
        <v>14.27898895852047</v>
      </c>
      <c r="AD47">
        <f t="shared" si="1"/>
        <v>1485.791826912679</v>
      </c>
      <c r="AE47">
        <f>'IDT-1'!F47</f>
        <v>0</v>
      </c>
      <c r="AF47" s="26"/>
      <c r="AG47">
        <f t="shared" si="2"/>
        <v>1485.791826912679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11.741759903235559</v>
      </c>
      <c r="F48">
        <f>GT_Spot!T48</f>
        <v>0</v>
      </c>
      <c r="G48">
        <f>PPCL_NG!T48</f>
        <v>11.95</v>
      </c>
      <c r="H48">
        <f>PPCL_Spot!T48</f>
        <v>17.39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643.25192137408931</v>
      </c>
      <c r="P48" s="77">
        <v>37.487129182938972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107.85</v>
      </c>
      <c r="U48" s="78">
        <f>SUMPRODUCT(LTA!F48:AJ48,LTA!F$102:AJ$102,LTA!F$105:AJ$105)</f>
        <v>570.03000000000009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96.990000000000009</v>
      </c>
      <c r="AB48" s="117">
        <f>-STOA!P48</f>
        <v>0</v>
      </c>
      <c r="AC48">
        <f t="shared" si="0"/>
        <v>13.94420168249423</v>
      </c>
      <c r="AD48">
        <f t="shared" si="1"/>
        <v>1530.4466087777698</v>
      </c>
      <c r="AE48">
        <f>'IDT-1'!F48</f>
        <v>0</v>
      </c>
      <c r="AF48" s="26"/>
      <c r="AG48">
        <f t="shared" si="2"/>
        <v>1530.4466087777698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9.45156438026474</v>
      </c>
      <c r="F49">
        <f>GT_Spot!T49</f>
        <v>0</v>
      </c>
      <c r="G49">
        <f>PPCL_NG!T49</f>
        <v>11.95</v>
      </c>
      <c r="H49">
        <f>PPCL_Spot!T49</f>
        <v>17.39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677.60756955076988</v>
      </c>
      <c r="P49" s="77">
        <v>37.487129182938972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108.08</v>
      </c>
      <c r="U49" s="78">
        <f>SUMPRODUCT(LTA!F49:AJ49,LTA!F$102:AJ$102,LTA!F$105:AJ$105)</f>
        <v>569.82000000000005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96.990000000000009</v>
      </c>
      <c r="AB49" s="117">
        <f>-STOA!P49</f>
        <v>0</v>
      </c>
      <c r="AC49">
        <f t="shared" si="0"/>
        <v>14.581678766734687</v>
      </c>
      <c r="AD49">
        <f t="shared" si="1"/>
        <v>1521.8945843472388</v>
      </c>
      <c r="AE49">
        <f>'IDT-1'!F49</f>
        <v>0</v>
      </c>
      <c r="AF49" s="26"/>
      <c r="AG49">
        <f t="shared" si="2"/>
        <v>1521.8945843472388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9.45156438026474</v>
      </c>
      <c r="F50">
        <f>GT_Spot!T50</f>
        <v>0</v>
      </c>
      <c r="G50">
        <f>PPCL_NG!T50</f>
        <v>11.95</v>
      </c>
      <c r="H50">
        <f>PPCL_Spot!T50</f>
        <v>17.39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677.6075499031748</v>
      </c>
      <c r="P50" s="77">
        <v>37.487129182938972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109.60000000000001</v>
      </c>
      <c r="U50" s="78">
        <f>SUMPRODUCT(LTA!F50:AJ50,LTA!F$102:AJ$102,LTA!F$105:AJ$105)</f>
        <v>569.22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96.990000000000009</v>
      </c>
      <c r="AB50" s="117">
        <f>-STOA!P50</f>
        <v>0</v>
      </c>
      <c r="AC50">
        <f t="shared" si="0"/>
        <v>14.412212043391945</v>
      </c>
      <c r="AD50">
        <f t="shared" si="1"/>
        <v>1542.9840314229866</v>
      </c>
      <c r="AE50">
        <f>'IDT-1'!F50</f>
        <v>0</v>
      </c>
      <c r="AF50" s="26"/>
      <c r="AG50">
        <f t="shared" si="2"/>
        <v>1542.9840314229866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9.45156438026474</v>
      </c>
      <c r="F51">
        <f>GT_Spot!T51</f>
        <v>0</v>
      </c>
      <c r="G51">
        <f>PPCL_NG!T51</f>
        <v>11.95</v>
      </c>
      <c r="H51">
        <f>PPCL_Spot!T51</f>
        <v>16.990000000000002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675.53864067254983</v>
      </c>
      <c r="P51" s="77">
        <v>37.487129182938972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111.14</v>
      </c>
      <c r="U51" s="78">
        <f>SUMPRODUCT(LTA!F51:AJ51,LTA!F$102:AJ$102,LTA!F$105:AJ$105)</f>
        <v>570.9799999999999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96.990000000000009</v>
      </c>
      <c r="AB51" s="117">
        <f>-STOA!P51</f>
        <v>0</v>
      </c>
      <c r="AC51">
        <f t="shared" si="0"/>
        <v>14.641478830217327</v>
      </c>
      <c r="AD51">
        <f t="shared" si="1"/>
        <v>1518.5858554055362</v>
      </c>
      <c r="AE51">
        <f>'IDT-1'!F51</f>
        <v>0</v>
      </c>
      <c r="AF51" s="26"/>
      <c r="AG51">
        <f t="shared" si="2"/>
        <v>1518.5858554055362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9.4512550356368159</v>
      </c>
      <c r="F52">
        <f>GT_Spot!T52</f>
        <v>0</v>
      </c>
      <c r="G52">
        <f>PPCL_NG!T52</f>
        <v>11.95</v>
      </c>
      <c r="H52">
        <f>PPCL_Spot!T52</f>
        <v>16.990000000000002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671.62631466685696</v>
      </c>
      <c r="P52" s="77">
        <v>37.487129182938972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111.2</v>
      </c>
      <c r="U52" s="78">
        <f>SUMPRODUCT(LTA!F52:AJ52,LTA!F$102:AJ$102,LTA!F$105:AJ$105)</f>
        <v>564.66999999999996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96.990000000000009</v>
      </c>
      <c r="AB52" s="117">
        <f>-STOA!P52</f>
        <v>0</v>
      </c>
      <c r="AC52">
        <f t="shared" si="0"/>
        <v>14.152531900635715</v>
      </c>
      <c r="AD52">
        <f t="shared" si="1"/>
        <v>1553.9121669847971</v>
      </c>
      <c r="AE52">
        <f>'IDT-1'!F52</f>
        <v>0</v>
      </c>
      <c r="AF52" s="26"/>
      <c r="AG52">
        <f t="shared" si="2"/>
        <v>1553.9121669847971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12.149018385789963</v>
      </c>
      <c r="F53">
        <f>GT_Spot!T53</f>
        <v>0</v>
      </c>
      <c r="G53">
        <f>PPCL_NG!T53</f>
        <v>11.95</v>
      </c>
      <c r="H53">
        <f>PPCL_Spot!T53</f>
        <v>16.990000000000002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674.49879816659006</v>
      </c>
      <c r="P53" s="77">
        <v>37.487129182938972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113.27000000000001</v>
      </c>
      <c r="U53" s="78">
        <f>SUMPRODUCT(LTA!F53:AJ53,LTA!F$102:AJ$102,LTA!F$105:AJ$105)</f>
        <v>563.96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96.990000000000009</v>
      </c>
      <c r="AB53" s="117">
        <f>-STOA!P53</f>
        <v>0</v>
      </c>
      <c r="AC53">
        <f t="shared" si="0"/>
        <v>14.120875522470808</v>
      </c>
      <c r="AD53">
        <f t="shared" si="1"/>
        <v>1590.5240702128481</v>
      </c>
      <c r="AE53">
        <f>'IDT-1'!F53</f>
        <v>0</v>
      </c>
      <c r="AF53" s="26"/>
      <c r="AG53">
        <f t="shared" si="2"/>
        <v>1590.5240702128481</v>
      </c>
      <c r="AI53" s="75">
        <f>PXIL!J53</f>
        <v>0</v>
      </c>
      <c r="AJ53" s="75">
        <f>PXIL!P53</f>
        <v>0</v>
      </c>
      <c r="AK53" s="75">
        <f>RTM_IEX!J53</f>
        <v>9.65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12.149018385789963</v>
      </c>
      <c r="F54">
        <f>GT_Spot!T54</f>
        <v>0</v>
      </c>
      <c r="G54">
        <f>PPCL_NG!T54</f>
        <v>11.95</v>
      </c>
      <c r="H54">
        <f>PPCL_Spot!T54</f>
        <v>16.990000000000002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684.34438140898851</v>
      </c>
      <c r="P54" s="77">
        <v>37.487129182938972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113.18</v>
      </c>
      <c r="U54" s="78">
        <f>SUMPRODUCT(LTA!F54:AJ54,LTA!F$102:AJ$102,LTA!F$105:AJ$105)</f>
        <v>563.30000000000007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96.990000000000009</v>
      </c>
      <c r="AB54" s="117">
        <f>-STOA!P54</f>
        <v>0</v>
      </c>
      <c r="AC54">
        <f t="shared" si="0"/>
        <v>14.47112175589173</v>
      </c>
      <c r="AD54">
        <f t="shared" si="1"/>
        <v>1549.6194072218259</v>
      </c>
      <c r="AE54">
        <f>'IDT-1'!F54</f>
        <v>0</v>
      </c>
      <c r="AF54" s="26"/>
      <c r="AG54">
        <f t="shared" si="2"/>
        <v>1549.6194072218259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12.154434447300771</v>
      </c>
      <c r="F55">
        <f>GT_Spot!T55</f>
        <v>0</v>
      </c>
      <c r="G55">
        <f>PPCL_NG!T55</f>
        <v>11.95</v>
      </c>
      <c r="H55">
        <f>PPCL_Spot!T55</f>
        <v>16.598024044756581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655.2871341026015</v>
      </c>
      <c r="P55" s="77">
        <v>37.487129182938972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112.94</v>
      </c>
      <c r="U55" s="78">
        <f>SUMPRODUCT(LTA!F55:AJ55,LTA!F$102:AJ$102,LTA!F$105:AJ$105)</f>
        <v>513.39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96.89</v>
      </c>
      <c r="AB55" s="117">
        <f>-STOA!P55</f>
        <v>0</v>
      </c>
      <c r="AC55">
        <f t="shared" si="0"/>
        <v>13.94737880297458</v>
      </c>
      <c r="AD55">
        <f t="shared" si="1"/>
        <v>1450.4493429746233</v>
      </c>
      <c r="AE55">
        <f>'IDT-1'!F55</f>
        <v>0</v>
      </c>
      <c r="AF55" s="26"/>
      <c r="AG55">
        <f t="shared" si="2"/>
        <v>1450.4493429746233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12.154434447300771</v>
      </c>
      <c r="F56">
        <f>GT_Spot!T56</f>
        <v>0</v>
      </c>
      <c r="G56">
        <f>PPCL_NG!T56</f>
        <v>11.95</v>
      </c>
      <c r="H56">
        <f>PPCL_Spot!T56</f>
        <v>16.598024044756581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661.12723198841149</v>
      </c>
      <c r="P56" s="77">
        <v>37.487129182938972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112.8</v>
      </c>
      <c r="U56" s="78">
        <f>SUMPRODUCT(LTA!F56:AJ56,LTA!F$102:AJ$102,LTA!F$105:AJ$105)</f>
        <v>513.75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96.89</v>
      </c>
      <c r="AB56" s="117">
        <f>-STOA!P56</f>
        <v>0</v>
      </c>
      <c r="AC56">
        <f t="shared" si="0"/>
        <v>13.823145113925804</v>
      </c>
      <c r="AD56">
        <f t="shared" si="1"/>
        <v>1476.6336745494821</v>
      </c>
      <c r="AE56">
        <f>'IDT-1'!F56</f>
        <v>0</v>
      </c>
      <c r="AF56" s="26"/>
      <c r="AG56">
        <f t="shared" si="2"/>
        <v>1476.6336745494821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12.154434447300771</v>
      </c>
      <c r="F57">
        <f>GT_Spot!T57</f>
        <v>0</v>
      </c>
      <c r="G57">
        <f>PPCL_NG!T57</f>
        <v>11.95</v>
      </c>
      <c r="H57">
        <f>PPCL_Spot!T57</f>
        <v>16.598024044756581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663.2095730660908</v>
      </c>
      <c r="P57" s="77">
        <v>37.487129182938972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112.68</v>
      </c>
      <c r="U57" s="78">
        <f>SUMPRODUCT(LTA!F57:AJ57,LTA!F$102:AJ$102,LTA!F$105:AJ$105)</f>
        <v>512.97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96.89</v>
      </c>
      <c r="AB57" s="117">
        <f>-STOA!P57</f>
        <v>0</v>
      </c>
      <c r="AC57">
        <f t="shared" si="0"/>
        <v>13.655987164965474</v>
      </c>
      <c r="AD57">
        <f t="shared" si="1"/>
        <v>1497.9831735761218</v>
      </c>
      <c r="AE57">
        <f>'IDT-1'!F57</f>
        <v>0</v>
      </c>
      <c r="AF57" s="26"/>
      <c r="AG57">
        <f t="shared" si="2"/>
        <v>1497.9831735761218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12.154434447300771</v>
      </c>
      <c r="F58">
        <f>GT_Spot!T58</f>
        <v>0</v>
      </c>
      <c r="G58">
        <f>PPCL_NG!T58</f>
        <v>11.95</v>
      </c>
      <c r="H58">
        <f>PPCL_Spot!T58</f>
        <v>16.598024044756581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704.51209970496632</v>
      </c>
      <c r="P58" s="77">
        <v>37.487129182938972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560.62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-108.57</v>
      </c>
      <c r="AA58" s="117">
        <f>STOA!J58</f>
        <v>96.89</v>
      </c>
      <c r="AB58" s="117">
        <f>-STOA!P58</f>
        <v>0</v>
      </c>
      <c r="AC58">
        <f t="shared" si="0"/>
        <v>15.870321154028419</v>
      </c>
      <c r="AD58">
        <f t="shared" si="1"/>
        <v>1569.4713662259344</v>
      </c>
      <c r="AE58">
        <f>'IDT-1'!F58</f>
        <v>0</v>
      </c>
      <c r="AF58" s="26"/>
      <c r="AG58">
        <f t="shared" si="2"/>
        <v>1569.4713662259344</v>
      </c>
      <c r="AI58" s="75">
        <f>PXIL!J58</f>
        <v>0</v>
      </c>
      <c r="AJ58" s="75">
        <f>PXIL!P58</f>
        <v>0</v>
      </c>
      <c r="AK58" s="75">
        <f>RTM_IEX!J58</f>
        <v>77.209999999999994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11.819601542416452</v>
      </c>
      <c r="F59">
        <f>GT_Spot!T59</f>
        <v>0</v>
      </c>
      <c r="G59">
        <f>PPCL_NG!T59</f>
        <v>11.95</v>
      </c>
      <c r="H59">
        <f>PPCL_Spot!T59</f>
        <v>16.598024044756581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820.31831093907181</v>
      </c>
      <c r="P59" s="77">
        <v>37.487129182938972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107.2</v>
      </c>
      <c r="U59" s="78">
        <f>SUMPRODUCT(LTA!F59:AJ59,LTA!F$102:AJ$102,LTA!F$105:AJ$105)</f>
        <v>558.81999999999994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-188.77</v>
      </c>
      <c r="AA59" s="117">
        <f>STOA!J59</f>
        <v>96.89</v>
      </c>
      <c r="AB59" s="117">
        <f>-STOA!P59</f>
        <v>0</v>
      </c>
      <c r="AC59">
        <f t="shared" si="0"/>
        <v>17.39882311060563</v>
      </c>
      <c r="AD59">
        <f t="shared" si="1"/>
        <v>1580.5242425985782</v>
      </c>
      <c r="AE59">
        <f>'IDT-1'!F59</f>
        <v>0</v>
      </c>
      <c r="AF59" s="26"/>
      <c r="AG59">
        <f t="shared" si="2"/>
        <v>1580.5242425985782</v>
      </c>
      <c r="AI59" s="75">
        <f>PXIL!J59</f>
        <v>0</v>
      </c>
      <c r="AJ59" s="75">
        <f>PXIL!P59</f>
        <v>0</v>
      </c>
      <c r="AK59" s="75">
        <f>RTM_IEX!J59</f>
        <v>57.91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11.819601542416452</v>
      </c>
      <c r="F60">
        <f>GT_Spot!T60</f>
        <v>0</v>
      </c>
      <c r="G60">
        <f>PPCL_NG!T60</f>
        <v>11.95</v>
      </c>
      <c r="H60">
        <f>PPCL_Spot!T60</f>
        <v>16.598024044756581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915.37607778262827</v>
      </c>
      <c r="P60" s="77">
        <v>37.487129182938972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104.81</v>
      </c>
      <c r="U60" s="78">
        <f>SUMPRODUCT(LTA!F60:AJ60,LTA!F$102:AJ$102,LTA!F$105:AJ$105)</f>
        <v>555.73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-218</v>
      </c>
      <c r="AA60" s="117">
        <f>STOA!J60</f>
        <v>96.89</v>
      </c>
      <c r="AB60" s="117">
        <f>-STOA!P60</f>
        <v>0</v>
      </c>
      <c r="AC60">
        <f t="shared" si="0"/>
        <v>18.658871126302696</v>
      </c>
      <c r="AD60">
        <f t="shared" si="1"/>
        <v>1663.7319614264377</v>
      </c>
      <c r="AE60">
        <f>'IDT-1'!F60</f>
        <v>0</v>
      </c>
      <c r="AF60" s="26"/>
      <c r="AG60">
        <f t="shared" si="2"/>
        <v>1663.7319614264377</v>
      </c>
      <c r="AI60" s="75">
        <f>PXIL!J60</f>
        <v>0</v>
      </c>
      <c r="AJ60" s="75">
        <f>PXIL!P60</f>
        <v>0</v>
      </c>
      <c r="AK60" s="75">
        <f>RTM_IEX!J60</f>
        <v>82.03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11.819601542416452</v>
      </c>
      <c r="F61">
        <f>GT_Spot!T61</f>
        <v>0</v>
      </c>
      <c r="G61">
        <f>PPCL_NG!T61</f>
        <v>11.95</v>
      </c>
      <c r="H61">
        <f>PPCL_Spot!T61</f>
        <v>16.201975850713499</v>
      </c>
      <c r="I61">
        <f>Bawana_NG!T61</f>
        <v>66.082762195376844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922.16965590756718</v>
      </c>
      <c r="P61" s="77">
        <v>37.487129182938972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104.2</v>
      </c>
      <c r="U61" s="78">
        <f>SUMPRODUCT(LTA!F61:AJ61,LTA!F$102:AJ$102,LTA!F$105:AJ$105)</f>
        <v>549.82000000000005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-186</v>
      </c>
      <c r="AA61" s="117">
        <f>STOA!J61</f>
        <v>96.89</v>
      </c>
      <c r="AB61" s="117">
        <f>-STOA!P61</f>
        <v>0</v>
      </c>
      <c r="AC61">
        <f t="shared" si="0"/>
        <v>17.920781616303646</v>
      </c>
      <c r="AD61">
        <f t="shared" si="1"/>
        <v>1644.8803430627095</v>
      </c>
      <c r="AE61">
        <f>'IDT-1'!F61</f>
        <v>0</v>
      </c>
      <c r="AF61" s="26"/>
      <c r="AG61">
        <f t="shared" si="2"/>
        <v>1644.8803430627095</v>
      </c>
      <c r="AI61" s="75">
        <f>PXIL!J61</f>
        <v>0</v>
      </c>
      <c r="AJ61" s="75">
        <f>PXIL!P61</f>
        <v>0</v>
      </c>
      <c r="AK61" s="75">
        <f>RTM_IEX!J61</f>
        <v>14.48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11.819601542416452</v>
      </c>
      <c r="F62">
        <f>GT_Spot!T62</f>
        <v>0</v>
      </c>
      <c r="G62">
        <f>PPCL_NG!T62</f>
        <v>11.95</v>
      </c>
      <c r="H62">
        <f>PPCL_Spot!T62</f>
        <v>16.201975850713499</v>
      </c>
      <c r="I62">
        <f>Bawana_NG!T62</f>
        <v>66.082762195376844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919.73390842716708</v>
      </c>
      <c r="P62" s="77">
        <v>37.487129182938972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101.68</v>
      </c>
      <c r="U62" s="78">
        <f>SUMPRODUCT(LTA!F62:AJ62,LTA!F$102:AJ$102,LTA!F$105:AJ$105)</f>
        <v>543.29000000000008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-166</v>
      </c>
      <c r="AA62" s="117">
        <f>STOA!J62</f>
        <v>96.89</v>
      </c>
      <c r="AB62" s="117">
        <f>-STOA!P62</f>
        <v>0</v>
      </c>
      <c r="AC62">
        <f t="shared" si="0"/>
        <v>17.642144488032223</v>
      </c>
      <c r="AD62">
        <f t="shared" si="1"/>
        <v>1653.673232710581</v>
      </c>
      <c r="AE62">
        <f>'IDT-1'!F62</f>
        <v>0</v>
      </c>
      <c r="AF62" s="26"/>
      <c r="AG62">
        <f t="shared" si="2"/>
        <v>1653.673232710581</v>
      </c>
      <c r="AI62" s="75">
        <f>PXIL!J62</f>
        <v>0</v>
      </c>
      <c r="AJ62" s="75">
        <f>PXIL!P62</f>
        <v>0</v>
      </c>
      <c r="AK62" s="75">
        <f>RTM_IEX!J62</f>
        <v>14.48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11.819601542416452</v>
      </c>
      <c r="F63">
        <f>GT_Spot!T63</f>
        <v>0</v>
      </c>
      <c r="G63">
        <f>PPCL_NG!T63</f>
        <v>11.95</v>
      </c>
      <c r="H63">
        <f>PPCL_Spot!T63</f>
        <v>16.201975850713499</v>
      </c>
      <c r="I63">
        <f>Bawana_NG!T63</f>
        <v>65.192773452456919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915.33498554945515</v>
      </c>
      <c r="P63" s="77">
        <v>37.487129182938972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99.54</v>
      </c>
      <c r="U63" s="78">
        <f>SUMPRODUCT(LTA!F63:AJ63,LTA!F$102:AJ$102,LTA!F$105:AJ$105)</f>
        <v>536.11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-136</v>
      </c>
      <c r="AA63" s="117">
        <f>STOA!J63</f>
        <v>96.89</v>
      </c>
      <c r="AB63" s="117">
        <f>-STOA!P63</f>
        <v>0</v>
      </c>
      <c r="AC63">
        <f t="shared" si="0"/>
        <v>17.204738240104799</v>
      </c>
      <c r="AD63">
        <f t="shared" si="1"/>
        <v>1664.6717273378765</v>
      </c>
      <c r="AE63">
        <f>'IDT-1'!F63</f>
        <v>-15</v>
      </c>
      <c r="AF63" s="26"/>
      <c r="AG63">
        <f t="shared" si="2"/>
        <v>1649.6717273378765</v>
      </c>
      <c r="AI63" s="75">
        <f>PXIL!J63</f>
        <v>0</v>
      </c>
      <c r="AJ63" s="75">
        <f>PXIL!P63</f>
        <v>0</v>
      </c>
      <c r="AK63" s="75">
        <f>RTM_IEX!J63</f>
        <v>9.65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11.819601542416452</v>
      </c>
      <c r="F64">
        <f>GT_Spot!T64</f>
        <v>0</v>
      </c>
      <c r="G64">
        <f>PPCL_NG!T64</f>
        <v>11.95</v>
      </c>
      <c r="H64">
        <f>PPCL_Spot!T64</f>
        <v>16.201975850713499</v>
      </c>
      <c r="I64">
        <f>Bawana_NG!T64</f>
        <v>65.192773452456919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915.33498554945515</v>
      </c>
      <c r="P64" s="77">
        <v>37.487129182938972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96.23</v>
      </c>
      <c r="U64" s="78">
        <f>SUMPRODUCT(LTA!F64:AJ64,LTA!F$102:AJ$102,LTA!F$105:AJ$105)</f>
        <v>528.13000000000011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-70</v>
      </c>
      <c r="AA64" s="117">
        <f>STOA!J64</f>
        <v>96.89</v>
      </c>
      <c r="AB64" s="117">
        <f>-STOA!P64</f>
        <v>0</v>
      </c>
      <c r="AC64">
        <f t="shared" si="0"/>
        <v>16.901613823639909</v>
      </c>
      <c r="AD64">
        <f t="shared" si="1"/>
        <v>1763.1148517543413</v>
      </c>
      <c r="AE64">
        <f>'IDT-1'!F64</f>
        <v>-61</v>
      </c>
      <c r="AF64" s="26"/>
      <c r="AG64">
        <f t="shared" si="2"/>
        <v>1702.1148517543413</v>
      </c>
      <c r="AI64" s="75">
        <f>PXIL!J64</f>
        <v>0</v>
      </c>
      <c r="AJ64" s="75">
        <f>PXIL!P64</f>
        <v>0</v>
      </c>
      <c r="AK64" s="75">
        <f>RTM_IEX!J64</f>
        <v>53.08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11.819601542416452</v>
      </c>
      <c r="F65">
        <f>GT_Spot!T65</f>
        <v>0</v>
      </c>
      <c r="G65">
        <f>PPCL_NG!T65</f>
        <v>11.95</v>
      </c>
      <c r="H65">
        <f>PPCL_Spot!T65</f>
        <v>16.201975850713499</v>
      </c>
      <c r="I65">
        <f>Bawana_NG!T65</f>
        <v>65.192773452456919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917.21096258428338</v>
      </c>
      <c r="P65" s="77">
        <v>37.487129182938972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90.37</v>
      </c>
      <c r="U65" s="78">
        <f>SUMPRODUCT(LTA!F65:AJ65,LTA!F$102:AJ$102,LTA!F$105:AJ$105)</f>
        <v>519.58000000000004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</v>
      </c>
      <c r="AA65" s="117">
        <f>STOA!J65</f>
        <v>96.89</v>
      </c>
      <c r="AB65" s="117">
        <f>-STOA!P65</f>
        <v>0</v>
      </c>
      <c r="AC65">
        <f t="shared" si="0"/>
        <v>15.894199025259066</v>
      </c>
      <c r="AD65">
        <f t="shared" si="1"/>
        <v>1766.1582435875503</v>
      </c>
      <c r="AE65">
        <f>'IDT-1'!F65</f>
        <v>-106</v>
      </c>
      <c r="AF65" s="26"/>
      <c r="AG65">
        <f t="shared" si="2"/>
        <v>1660.1582435875503</v>
      </c>
      <c r="AI65" s="75">
        <f>PXIL!J65</f>
        <v>0</v>
      </c>
      <c r="AJ65" s="75">
        <f>PXIL!P65</f>
        <v>0</v>
      </c>
      <c r="AK65" s="75">
        <f>RTM_IEX!J65</f>
        <v>9.65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11.819601542416452</v>
      </c>
      <c r="F66">
        <f>GT_Spot!T66</f>
        <v>0</v>
      </c>
      <c r="G66">
        <f>PPCL_NG!T66</f>
        <v>11.95</v>
      </c>
      <c r="H66">
        <f>PPCL_Spot!T66</f>
        <v>16.201975850713499</v>
      </c>
      <c r="I66">
        <f>Bawana_NG!T66</f>
        <v>65.192773452456919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910.65617679885304</v>
      </c>
      <c r="P66" s="77">
        <v>37.487129182938972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82.8</v>
      </c>
      <c r="U66" s="78">
        <f>SUMPRODUCT(LTA!F66:AJ66,LTA!F$102:AJ$102,LTA!F$105:AJ$105)</f>
        <v>510.2700000000001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-9</v>
      </c>
      <c r="AA66" s="117">
        <f>STOA!J66</f>
        <v>96.89</v>
      </c>
      <c r="AB66" s="117">
        <f>-STOA!P66</f>
        <v>0</v>
      </c>
      <c r="AC66">
        <f t="shared" si="0"/>
        <v>15.958602527780696</v>
      </c>
      <c r="AD66">
        <f t="shared" si="1"/>
        <v>1779.4390542995986</v>
      </c>
      <c r="AE66">
        <f>'IDT-1'!F66</f>
        <v>-99</v>
      </c>
      <c r="AF66" s="26"/>
      <c r="AG66">
        <f t="shared" si="2"/>
        <v>1680.4390542995986</v>
      </c>
      <c r="AI66" s="75">
        <f>PXIL!J66</f>
        <v>0</v>
      </c>
      <c r="AJ66" s="75">
        <f>PXIL!P66</f>
        <v>0</v>
      </c>
      <c r="AK66" s="75">
        <f>RTM_IEX!J66</f>
        <v>43.43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11.819601542416452</v>
      </c>
      <c r="F67">
        <f>GT_Spot!T67</f>
        <v>0</v>
      </c>
      <c r="G67">
        <f>PPCL_NG!T67</f>
        <v>11.95</v>
      </c>
      <c r="H67">
        <f>PPCL_Spot!T67</f>
        <v>16.201975850713499</v>
      </c>
      <c r="I67">
        <f>Bawana_NG!T67</f>
        <v>65.192773452456919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907.755761548907</v>
      </c>
      <c r="P67" s="77">
        <v>37.487129182938972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73.13</v>
      </c>
      <c r="U67" s="78">
        <f>SUMPRODUCT(LTA!F67:AJ67,LTA!F$102:AJ$102,LTA!F$105:AJ$105)</f>
        <v>502.03999999999996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96.990000000000009</v>
      </c>
      <c r="AB67" s="117">
        <f>-STOA!P67</f>
        <v>0</v>
      </c>
      <c r="AC67">
        <f t="shared" si="0"/>
        <v>16.291063725881411</v>
      </c>
      <c r="AD67">
        <f t="shared" si="1"/>
        <v>1834.9661778515515</v>
      </c>
      <c r="AE67">
        <f>'IDT-1'!F67</f>
        <v>-100.21299999999999</v>
      </c>
      <c r="AF67" s="26"/>
      <c r="AG67">
        <f t="shared" si="2"/>
        <v>1734.7531778515515</v>
      </c>
      <c r="AI67" s="75">
        <f>PXIL!J67</f>
        <v>0</v>
      </c>
      <c r="AJ67" s="75">
        <f>PXIL!P67</f>
        <v>0</v>
      </c>
      <c r="AK67" s="75">
        <f>RTM_IEX!J67</f>
        <v>110.99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11.819601542416452</v>
      </c>
      <c r="F68">
        <f>GT_Spot!T68</f>
        <v>0</v>
      </c>
      <c r="G68">
        <f>PPCL_NG!T68</f>
        <v>11.95</v>
      </c>
      <c r="H68">
        <f>PPCL_Spot!T68</f>
        <v>14.88</v>
      </c>
      <c r="I68">
        <f>Bawana_NG!T68</f>
        <v>65.192773452456919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907.755761548907</v>
      </c>
      <c r="P68" s="77">
        <v>37.487129182938972</v>
      </c>
      <c r="Q68" s="77">
        <v>0</v>
      </c>
      <c r="R68" s="80">
        <v>17.699999999999996</v>
      </c>
      <c r="S68" s="80">
        <v>0</v>
      </c>
      <c r="T68" s="78">
        <f>SUMPRODUCT(LTA!F68:AJ68,LTA!F$101:AJ$101,LTA!F$105:AJ$105)</f>
        <v>65.490000000000009</v>
      </c>
      <c r="U68" s="78">
        <f>SUMPRODUCT(LTA!F68:AJ68,LTA!F$102:AJ$102,LTA!F$105:AJ$105)</f>
        <v>494.68999999999994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96.990000000000009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16.105014338395133</v>
      </c>
      <c r="AD68">
        <f t="shared" ref="AD68:AD98" si="4">SUM(B68:AB68,AI68:AR68)-AC68</f>
        <v>1814.0102513883241</v>
      </c>
      <c r="AE68">
        <f>'IDT-1'!F68</f>
        <v>-96</v>
      </c>
      <c r="AF68" s="26"/>
      <c r="AG68">
        <f t="shared" ref="AG68:AG98" si="5">SUM(AD68:AF68)</f>
        <v>1718.0102513883241</v>
      </c>
      <c r="AI68" s="75">
        <f>PXIL!J68</f>
        <v>0</v>
      </c>
      <c r="AJ68" s="75">
        <f>PXIL!P68</f>
        <v>0</v>
      </c>
      <c r="AK68" s="75">
        <f>RTM_IEX!J68</f>
        <v>106.16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11.819601542416452</v>
      </c>
      <c r="F69">
        <f>GT_Spot!T69</f>
        <v>0</v>
      </c>
      <c r="G69">
        <f>PPCL_NG!T69</f>
        <v>11.95</v>
      </c>
      <c r="H69">
        <f>PPCL_Spot!T69</f>
        <v>17.62</v>
      </c>
      <c r="I69">
        <f>Bawana_NG!T69</f>
        <v>65.192773452456919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907.75771586490691</v>
      </c>
      <c r="P69" s="77">
        <v>37.487129182938972</v>
      </c>
      <c r="Q69" s="77">
        <v>0</v>
      </c>
      <c r="R69" s="80">
        <v>14.67</v>
      </c>
      <c r="S69" s="80">
        <v>0</v>
      </c>
      <c r="T69" s="78">
        <f>SUMPRODUCT(LTA!F69:AJ69,LTA!F$101:AJ$101,LTA!F$105:AJ$105)</f>
        <v>57.85</v>
      </c>
      <c r="U69" s="78">
        <f>SUMPRODUCT(LTA!F69:AJ69,LTA!F$102:AJ$102,LTA!F$105:AJ$105)</f>
        <v>490.48999999999995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96.990000000000009</v>
      </c>
      <c r="AB69" s="117">
        <f>-STOA!P69</f>
        <v>0</v>
      </c>
      <c r="AC69">
        <f t="shared" si="3"/>
        <v>16.16812753637593</v>
      </c>
      <c r="AD69">
        <f t="shared" si="4"/>
        <v>1821.1190925063433</v>
      </c>
      <c r="AE69">
        <f>'IDT-1'!F69</f>
        <v>-89</v>
      </c>
      <c r="AF69" s="26"/>
      <c r="AG69">
        <f t="shared" si="5"/>
        <v>1732.1190925063433</v>
      </c>
      <c r="AI69" s="75">
        <f>PXIL!J69</f>
        <v>0</v>
      </c>
      <c r="AJ69" s="75">
        <f>PXIL!P69</f>
        <v>0</v>
      </c>
      <c r="AK69" s="75">
        <f>RTM_IEX!J69</f>
        <v>125.46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11.819601542416452</v>
      </c>
      <c r="F70">
        <f>GT_Spot!T70</f>
        <v>0</v>
      </c>
      <c r="G70">
        <f>PPCL_NG!T70</f>
        <v>11.95</v>
      </c>
      <c r="H70">
        <f>PPCL_Spot!T70</f>
        <v>17.62</v>
      </c>
      <c r="I70">
        <f>Bawana_NG!T70</f>
        <v>65.192773452456919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910.00635008441589</v>
      </c>
      <c r="P70" s="77">
        <v>37.487129182938972</v>
      </c>
      <c r="Q70" s="77">
        <v>0</v>
      </c>
      <c r="R70" s="80">
        <v>12.37</v>
      </c>
      <c r="S70" s="80">
        <v>0</v>
      </c>
      <c r="T70" s="78">
        <f>SUMPRODUCT(LTA!F70:AJ70,LTA!F$101:AJ$101,LTA!F$105:AJ$105)</f>
        <v>50.220000000000006</v>
      </c>
      <c r="U70" s="78">
        <f>SUMPRODUCT(LTA!F70:AJ70,LTA!F$102:AJ$102,LTA!F$105:AJ$105)</f>
        <v>482.53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96.990000000000009</v>
      </c>
      <c r="AB70" s="117">
        <f>-STOA!P70</f>
        <v>0</v>
      </c>
      <c r="AC70">
        <f t="shared" si="3"/>
        <v>16.030483517507609</v>
      </c>
      <c r="AD70">
        <f t="shared" si="4"/>
        <v>1805.6153707447204</v>
      </c>
      <c r="AE70">
        <f>'IDT-1'!F70</f>
        <v>-94.23</v>
      </c>
      <c r="AF70" s="26"/>
      <c r="AG70">
        <f t="shared" si="5"/>
        <v>1711.3853707447204</v>
      </c>
      <c r="AI70" s="75">
        <f>PXIL!J70</f>
        <v>0</v>
      </c>
      <c r="AJ70" s="75">
        <f>PXIL!P70</f>
        <v>0</v>
      </c>
      <c r="AK70" s="75">
        <f>RTM_IEX!J70</f>
        <v>125.46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11.819601542416452</v>
      </c>
      <c r="F71">
        <f>GT_Spot!T71</f>
        <v>0</v>
      </c>
      <c r="G71">
        <f>PPCL_NG!T71</f>
        <v>11.95</v>
      </c>
      <c r="H71">
        <f>PPCL_Spot!T71</f>
        <v>18.047851446256399</v>
      </c>
      <c r="I71">
        <f>Bawana_NG!T71</f>
        <v>65.192773452456919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919.85068277361586</v>
      </c>
      <c r="P71" s="77">
        <v>37.487129182938972</v>
      </c>
      <c r="Q71" s="77">
        <v>0</v>
      </c>
      <c r="R71" s="80">
        <v>10.541814425890861</v>
      </c>
      <c r="S71" s="80">
        <v>0</v>
      </c>
      <c r="T71" s="78">
        <f>SUMPRODUCT(LTA!F71:AJ71,LTA!F$101:AJ$101,LTA!F$105:AJ$105)</f>
        <v>42.53</v>
      </c>
      <c r="U71" s="78">
        <f>SUMPRODUCT(LTA!F71:AJ71,LTA!F$102:AJ$102,LTA!F$105:AJ$105)</f>
        <v>475.27000000000004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97.09</v>
      </c>
      <c r="AB71" s="117">
        <f>-STOA!P71</f>
        <v>0</v>
      </c>
      <c r="AC71">
        <f t="shared" si="3"/>
        <v>15.167326704847463</v>
      </c>
      <c r="AD71">
        <f t="shared" si="4"/>
        <v>1708.3925261187278</v>
      </c>
      <c r="AE71">
        <f>'IDT-1'!F71</f>
        <v>-90.251000000000005</v>
      </c>
      <c r="AF71" s="26"/>
      <c r="AG71">
        <f t="shared" si="5"/>
        <v>1618.1415261187278</v>
      </c>
      <c r="AI71" s="75">
        <f>PXIL!J71</f>
        <v>0</v>
      </c>
      <c r="AJ71" s="75">
        <f>PXIL!P71</f>
        <v>0</v>
      </c>
      <c r="AK71" s="75">
        <f>RTM_IEX!J71</f>
        <v>33.78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11.819601542416452</v>
      </c>
      <c r="F72">
        <f>GT_Spot!T72</f>
        <v>0</v>
      </c>
      <c r="G72">
        <f>PPCL_NG!T72</f>
        <v>11.95</v>
      </c>
      <c r="H72">
        <f>PPCL_Spot!T72</f>
        <v>18.047851446256399</v>
      </c>
      <c r="I72">
        <f>Bawana_NG!T72</f>
        <v>65.192773452456919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919.85068277361586</v>
      </c>
      <c r="P72" s="77">
        <v>37.487129182938972</v>
      </c>
      <c r="Q72" s="77">
        <v>0</v>
      </c>
      <c r="R72" s="80">
        <v>9.5399999999999974</v>
      </c>
      <c r="S72" s="80">
        <v>0</v>
      </c>
      <c r="T72" s="78">
        <f>SUMPRODUCT(LTA!F72:AJ72,LTA!F$101:AJ$101,LTA!F$105:AJ$105)</f>
        <v>34.86</v>
      </c>
      <c r="U72" s="78">
        <f>SUMPRODUCT(LTA!F72:AJ72,LTA!F$102:AJ$102,LTA!F$105:AJ$105)</f>
        <v>468.11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97.09</v>
      </c>
      <c r="AB72" s="117">
        <f>-STOA!P72</f>
        <v>0</v>
      </c>
      <c r="AC72">
        <f t="shared" si="3"/>
        <v>15.495110737899624</v>
      </c>
      <c r="AD72">
        <f t="shared" si="4"/>
        <v>1745.3129276597847</v>
      </c>
      <c r="AE72">
        <f>'IDT-1'!F72</f>
        <v>-87.781999999999996</v>
      </c>
      <c r="AF72" s="26"/>
      <c r="AG72">
        <f t="shared" si="5"/>
        <v>1657.5309276597848</v>
      </c>
      <c r="AI72" s="75">
        <f>PXIL!J72</f>
        <v>0</v>
      </c>
      <c r="AJ72" s="75">
        <f>PXIL!P72</f>
        <v>0</v>
      </c>
      <c r="AK72" s="75">
        <f>RTM_IEX!J72</f>
        <v>86.86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11.484768637532135</v>
      </c>
      <c r="F73">
        <f>GT_Spot!T73</f>
        <v>0</v>
      </c>
      <c r="G73">
        <f>PPCL_NG!T73</f>
        <v>11.95</v>
      </c>
      <c r="H73">
        <f>PPCL_Spot!T73</f>
        <v>18.047851446256399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917.15182760161576</v>
      </c>
      <c r="P73" s="77">
        <v>37.487129182938972</v>
      </c>
      <c r="Q73" s="77">
        <v>0</v>
      </c>
      <c r="R73" s="80">
        <v>8.0317710630789563</v>
      </c>
      <c r="S73" s="80">
        <v>0</v>
      </c>
      <c r="T73" s="78">
        <f>SUMPRODUCT(LTA!F73:AJ73,LTA!F$101:AJ$101,LTA!F$105:AJ$105)</f>
        <v>30.490000000000002</v>
      </c>
      <c r="U73" s="78">
        <f>SUMPRODUCT(LTA!F73:AJ73,LTA!F$102:AJ$102,LTA!F$105:AJ$105)</f>
        <v>461.71000000000004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97.09</v>
      </c>
      <c r="AB73" s="117">
        <f>-STOA!P73</f>
        <v>0</v>
      </c>
      <c r="AC73">
        <f t="shared" si="3"/>
        <v>15.167469113128234</v>
      </c>
      <c r="AD73">
        <f t="shared" si="4"/>
        <v>1587.875878818294</v>
      </c>
      <c r="AE73">
        <f>'IDT-1'!F73</f>
        <v>-89.706000000000003</v>
      </c>
      <c r="AF73" s="26"/>
      <c r="AG73">
        <f t="shared" si="5"/>
        <v>1498.1698788182941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11.484768637532135</v>
      </c>
      <c r="F74">
        <f>GT_Spot!T74</f>
        <v>0</v>
      </c>
      <c r="G74">
        <f>PPCL_NG!T74</f>
        <v>11.95</v>
      </c>
      <c r="H74">
        <f>PPCL_Spot!T74</f>
        <v>18.902147971360378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919.48375032320303</v>
      </c>
      <c r="P74" s="77">
        <v>37.487129182938972</v>
      </c>
      <c r="Q74" s="77">
        <v>0</v>
      </c>
      <c r="R74" s="80">
        <v>5.1079873966128408</v>
      </c>
      <c r="S74" s="80">
        <v>0</v>
      </c>
      <c r="T74" s="78">
        <f>SUMPRODUCT(LTA!F74:AJ74,LTA!F$101:AJ$101,LTA!F$105:AJ$105)</f>
        <v>22.87</v>
      </c>
      <c r="U74" s="78">
        <f>SUMPRODUCT(LTA!F74:AJ74,LTA!F$102:AJ$102,LTA!F$105:AJ$105)</f>
        <v>456.04000000000008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97.09</v>
      </c>
      <c r="AB74" s="117">
        <f>-STOA!P74</f>
        <v>0</v>
      </c>
      <c r="AC74">
        <f t="shared" si="3"/>
        <v>14.520138894902496</v>
      </c>
      <c r="AD74">
        <f t="shared" si="4"/>
        <v>1635.4956446167448</v>
      </c>
      <c r="AE74">
        <f>'IDT-1'!F74</f>
        <v>-94.04</v>
      </c>
      <c r="AF74" s="26"/>
      <c r="AG74">
        <f t="shared" si="5"/>
        <v>1541.4556446167448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11.58521850899743</v>
      </c>
      <c r="F75">
        <f>GT_Spot!T75</f>
        <v>0</v>
      </c>
      <c r="G75">
        <f>PPCL_NG!T75</f>
        <v>11.95</v>
      </c>
      <c r="H75">
        <f>PPCL_Spot!T75</f>
        <v>18.902147971360378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926.81342732196742</v>
      </c>
      <c r="P75" s="77">
        <v>37.487129182938972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16.34</v>
      </c>
      <c r="U75" s="78">
        <f>SUMPRODUCT(LTA!F75:AJ75,LTA!F$102:AJ$102,LTA!F$105:AJ$105)</f>
        <v>452.35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-74</v>
      </c>
      <c r="AA75" s="117">
        <f>STOA!J75</f>
        <v>97.17</v>
      </c>
      <c r="AB75" s="117">
        <f>-STOA!P75</f>
        <v>0</v>
      </c>
      <c r="AC75">
        <f t="shared" si="3"/>
        <v>16.040526548743287</v>
      </c>
      <c r="AD75">
        <f t="shared" si="4"/>
        <v>1447.1573964365207</v>
      </c>
      <c r="AE75">
        <f>'IDT-1'!F75</f>
        <v>-29</v>
      </c>
      <c r="AF75" s="26"/>
      <c r="AG75">
        <f t="shared" si="5"/>
        <v>1418.1573964365207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11.250385604113111</v>
      </c>
      <c r="F76">
        <f>GT_Spot!T76</f>
        <v>0</v>
      </c>
      <c r="G76">
        <f>PPCL_NG!T76</f>
        <v>11.95</v>
      </c>
      <c r="H76">
        <f>PPCL_Spot!T76</f>
        <v>18.902147971360378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931.18006743516753</v>
      </c>
      <c r="P76" s="77">
        <v>37.487129182938972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11.54</v>
      </c>
      <c r="U76" s="78">
        <f>SUMPRODUCT(LTA!F76:AJ76,LTA!F$102:AJ$102,LTA!F$105:AJ$105)</f>
        <v>448.73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-119</v>
      </c>
      <c r="AA76" s="117">
        <f>STOA!J76</f>
        <v>97.17</v>
      </c>
      <c r="AB76" s="117">
        <f>-STOA!P76</f>
        <v>0</v>
      </c>
      <c r="AC76">
        <f t="shared" si="3"/>
        <v>15.69117598889963</v>
      </c>
      <c r="AD76">
        <f t="shared" si="4"/>
        <v>1478.1185542046803</v>
      </c>
      <c r="AE76">
        <f>'IDT-1'!F76</f>
        <v>0</v>
      </c>
      <c r="AF76" s="26"/>
      <c r="AG76">
        <f t="shared" si="5"/>
        <v>1478.1185542046803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11.250385604113111</v>
      </c>
      <c r="F77">
        <f>GT_Spot!T77</f>
        <v>0</v>
      </c>
      <c r="G77">
        <f>PPCL_NG!T77</f>
        <v>11.95</v>
      </c>
      <c r="H77">
        <f>PPCL_Spot!T77</f>
        <v>18.902147971360378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940.53052443325225</v>
      </c>
      <c r="P77" s="77">
        <v>37.487129182938972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7.58</v>
      </c>
      <c r="U77" s="78">
        <f>SUMPRODUCT(LTA!F77:AJ77,LTA!F$102:AJ$102,LTA!F$105:AJ$105)</f>
        <v>446.40999999999997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-128</v>
      </c>
      <c r="AA77" s="117">
        <f>STOA!J77</f>
        <v>97.17</v>
      </c>
      <c r="AB77" s="117">
        <f>-STOA!P77</f>
        <v>0</v>
      </c>
      <c r="AC77">
        <f t="shared" si="3"/>
        <v>16.020052346237417</v>
      </c>
      <c r="AD77">
        <f t="shared" si="4"/>
        <v>1446.8601348454274</v>
      </c>
      <c r="AE77">
        <f>'IDT-1'!F77</f>
        <v>0</v>
      </c>
      <c r="AF77" s="26"/>
      <c r="AG77">
        <f t="shared" si="5"/>
        <v>1446.8601348454274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11.250385604113111</v>
      </c>
      <c r="F78">
        <f>GT_Spot!T78</f>
        <v>0</v>
      </c>
      <c r="G78">
        <f>PPCL_NG!T78</f>
        <v>11.95</v>
      </c>
      <c r="H78">
        <f>PPCL_Spot!T78</f>
        <v>18.902147971360378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952.02441615812938</v>
      </c>
      <c r="P78" s="77">
        <v>37.487129182938972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3.93</v>
      </c>
      <c r="U78" s="78">
        <f>SUMPRODUCT(LTA!F78:AJ78,LTA!F$102:AJ$102,LTA!F$105:AJ$105)</f>
        <v>444.90999999999997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-134</v>
      </c>
      <c r="AA78" s="117">
        <f>STOA!J78</f>
        <v>97.17</v>
      </c>
      <c r="AB78" s="117">
        <f>-STOA!P78</f>
        <v>0</v>
      </c>
      <c r="AC78">
        <f t="shared" si="3"/>
        <v>16.12914735854951</v>
      </c>
      <c r="AD78">
        <f t="shared" si="4"/>
        <v>1447.0949315579926</v>
      </c>
      <c r="AE78">
        <f>'IDT-1'!F78</f>
        <v>0</v>
      </c>
      <c r="AF78" s="26"/>
      <c r="AG78">
        <f t="shared" si="5"/>
        <v>1447.0949315579926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11.250385604113111</v>
      </c>
      <c r="F79">
        <f>GT_Spot!T79</f>
        <v>0</v>
      </c>
      <c r="G79">
        <f>PPCL_NG!T79</f>
        <v>11.95</v>
      </c>
      <c r="H79">
        <f>PPCL_Spot!T79</f>
        <v>18.902147971360378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955.52809641438819</v>
      </c>
      <c r="P79" s="77">
        <v>37.487129182938972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1.92</v>
      </c>
      <c r="U79" s="78">
        <f>SUMPRODUCT(LTA!F79:AJ79,LTA!F$102:AJ$102,LTA!F$105:AJ$105)</f>
        <v>444.5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-141</v>
      </c>
      <c r="AA79" s="117">
        <f>STOA!J79</f>
        <v>97.27000000000001</v>
      </c>
      <c r="AB79" s="117">
        <f>-STOA!P79</f>
        <v>0</v>
      </c>
      <c r="AC79">
        <f t="shared" si="3"/>
        <v>15.940449362238002</v>
      </c>
      <c r="AD79">
        <f t="shared" si="4"/>
        <v>1431.8673098105628</v>
      </c>
      <c r="AE79">
        <f>'IDT-1'!F79</f>
        <v>0</v>
      </c>
      <c r="AF79" s="26"/>
      <c r="AG79">
        <f t="shared" si="5"/>
        <v>1431.8673098105628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11.250385604113111</v>
      </c>
      <c r="F80">
        <f>GT_Spot!T80</f>
        <v>0</v>
      </c>
      <c r="G80">
        <f>PPCL_NG!T80</f>
        <v>11.95</v>
      </c>
      <c r="H80">
        <f>PPCL_Spot!T80</f>
        <v>18.902147971360378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967.9666538391881</v>
      </c>
      <c r="P80" s="77">
        <v>37.487129182938972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0.48</v>
      </c>
      <c r="U80" s="78">
        <f>SUMPRODUCT(LTA!F80:AJ80,LTA!F$102:AJ$102,LTA!F$105:AJ$105)</f>
        <v>444.44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-151</v>
      </c>
      <c r="AA80" s="117">
        <f>STOA!J80</f>
        <v>97.27000000000001</v>
      </c>
      <c r="AB80" s="117">
        <f>-STOA!P80</f>
        <v>0</v>
      </c>
      <c r="AC80">
        <f t="shared" si="3"/>
        <v>15.77036484191038</v>
      </c>
      <c r="AD80">
        <f t="shared" si="4"/>
        <v>1472.9759517556904</v>
      </c>
      <c r="AE80">
        <f>'IDT-1'!F80</f>
        <v>0</v>
      </c>
      <c r="AF80" s="26"/>
      <c r="AG80">
        <f t="shared" si="5"/>
        <v>1472.9759517556904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11.250385604113111</v>
      </c>
      <c r="F81">
        <f>GT_Spot!T81</f>
        <v>0</v>
      </c>
      <c r="G81">
        <f>PPCL_NG!T81</f>
        <v>11.95</v>
      </c>
      <c r="H81">
        <f>PPCL_Spot!T81</f>
        <v>18.902147971360378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967.9666538391881</v>
      </c>
      <c r="P81" s="77">
        <v>37.487129182938972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444.41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-149</v>
      </c>
      <c r="AA81" s="117">
        <f>STOA!J81</f>
        <v>97.27000000000001</v>
      </c>
      <c r="AB81" s="117">
        <f>-STOA!P81</f>
        <v>0</v>
      </c>
      <c r="AC81">
        <f t="shared" si="3"/>
        <v>15.87554458686599</v>
      </c>
      <c r="AD81">
        <f t="shared" si="4"/>
        <v>1488.8407720107348</v>
      </c>
      <c r="AE81">
        <f>'IDT-1'!F81</f>
        <v>0</v>
      </c>
      <c r="AF81" s="26"/>
      <c r="AG81">
        <f t="shared" si="5"/>
        <v>1488.8407720107348</v>
      </c>
      <c r="AI81" s="75">
        <f>PXIL!J81</f>
        <v>0</v>
      </c>
      <c r="AJ81" s="75">
        <f>PXIL!P81</f>
        <v>0</v>
      </c>
      <c r="AK81" s="75">
        <f>RTM_IEX!J81</f>
        <v>14.48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11.250385604113111</v>
      </c>
      <c r="F82">
        <f>GT_Spot!T82</f>
        <v>0</v>
      </c>
      <c r="G82">
        <f>PPCL_NG!T82</f>
        <v>11.95</v>
      </c>
      <c r="H82">
        <f>PPCL_Spot!T82</f>
        <v>18.902147971360378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967.9666538391881</v>
      </c>
      <c r="P82" s="77">
        <v>37.487129182938972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444.49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-156</v>
      </c>
      <c r="AA82" s="117">
        <f>STOA!J82</f>
        <v>97.27000000000001</v>
      </c>
      <c r="AB82" s="117">
        <f>-STOA!P82</f>
        <v>0</v>
      </c>
      <c r="AC82">
        <f t="shared" si="3"/>
        <v>16.343659130853077</v>
      </c>
      <c r="AD82">
        <f t="shared" si="4"/>
        <v>1406.9726574667477</v>
      </c>
      <c r="AE82">
        <f>'IDT-1'!F82</f>
        <v>0</v>
      </c>
      <c r="AF82" s="26"/>
      <c r="AG82">
        <f t="shared" si="5"/>
        <v>1406.9726574667477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10.910688688064818</v>
      </c>
      <c r="F83">
        <f>GT_Spot!T83</f>
        <v>0</v>
      </c>
      <c r="G83">
        <f>PPCL_NG!T83</f>
        <v>11.95</v>
      </c>
      <c r="H83">
        <f>PPCL_Spot!T83</f>
        <v>19.332148016446272</v>
      </c>
      <c r="I83">
        <f>Bawana_NG!T83</f>
        <v>49.404954112848408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967.84478214118815</v>
      </c>
      <c r="P83" s="77">
        <v>37.487129182938972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444.41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-163</v>
      </c>
      <c r="AA83" s="117">
        <f>STOA!J83</f>
        <v>97.36</v>
      </c>
      <c r="AB83" s="117">
        <f>-STOA!P83</f>
        <v>0</v>
      </c>
      <c r="AC83">
        <f t="shared" si="3"/>
        <v>16.222817265850733</v>
      </c>
      <c r="AD83">
        <f t="shared" si="4"/>
        <v>1419.476884875636</v>
      </c>
      <c r="AE83">
        <f>'IDT-1'!F83</f>
        <v>0</v>
      </c>
      <c r="AF83" s="26"/>
      <c r="AG83">
        <f t="shared" si="5"/>
        <v>1419.476884875636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10.910688688064818</v>
      </c>
      <c r="F84">
        <f>GT_Spot!T84</f>
        <v>0</v>
      </c>
      <c r="G84">
        <f>PPCL_NG!T84</f>
        <v>11.95</v>
      </c>
      <c r="H84">
        <f>PPCL_Spot!T84</f>
        <v>19.332148016446272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967.84478214118815</v>
      </c>
      <c r="P84" s="77">
        <v>37.487129182938972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444.46000000000004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-147</v>
      </c>
      <c r="AA84" s="117">
        <f>STOA!J84</f>
        <v>97.36</v>
      </c>
      <c r="AB84" s="117">
        <f>-STOA!P84</f>
        <v>0</v>
      </c>
      <c r="AC84">
        <f t="shared" si="3"/>
        <v>15.731318528414729</v>
      </c>
      <c r="AD84">
        <f t="shared" si="4"/>
        <v>1476.6134295002234</v>
      </c>
      <c r="AE84">
        <f>'IDT-1'!F84</f>
        <v>-26</v>
      </c>
      <c r="AF84" s="26"/>
      <c r="AG84">
        <f t="shared" si="5"/>
        <v>1450.6134295002234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10.910688688064818</v>
      </c>
      <c r="F85">
        <f>GT_Spot!T85</f>
        <v>0</v>
      </c>
      <c r="G85">
        <f>PPCL_NG!T85</f>
        <v>11.95</v>
      </c>
      <c r="H85">
        <f>PPCL_Spot!T85</f>
        <v>19.332148016446272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968.88404022403006</v>
      </c>
      <c r="P85" s="77">
        <v>37.487129182938972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444.48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-129</v>
      </c>
      <c r="AA85" s="117">
        <f>STOA!J85</f>
        <v>97.36</v>
      </c>
      <c r="AB85" s="117">
        <f>-STOA!P85</f>
        <v>0</v>
      </c>
      <c r="AC85">
        <f t="shared" si="3"/>
        <v>15.580833704144222</v>
      </c>
      <c r="AD85">
        <f t="shared" si="4"/>
        <v>1495.823172407336</v>
      </c>
      <c r="AE85">
        <f>'IDT-1'!F85</f>
        <v>-57</v>
      </c>
      <c r="AF85" s="26"/>
      <c r="AG85">
        <f t="shared" si="5"/>
        <v>1438.823172407336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10.57600498597694</v>
      </c>
      <c r="F86">
        <f>GT_Spot!T86</f>
        <v>0</v>
      </c>
      <c r="G86">
        <f>PPCL_NG!T86</f>
        <v>11.95</v>
      </c>
      <c r="H86">
        <f>PPCL_Spot!T86</f>
        <v>19.332148016446272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956.44548279923015</v>
      </c>
      <c r="P86" s="77">
        <v>37.487129182938972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444.36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-67</v>
      </c>
      <c r="AA86" s="117">
        <f>STOA!J86</f>
        <v>97.36</v>
      </c>
      <c r="AB86" s="117">
        <f>-STOA!P86</f>
        <v>0</v>
      </c>
      <c r="AC86">
        <f t="shared" si="3"/>
        <v>15.171689275851501</v>
      </c>
      <c r="AD86">
        <f t="shared" si="4"/>
        <v>1574.2890757087409</v>
      </c>
      <c r="AE86">
        <f>'IDT-1'!F86</f>
        <v>-122</v>
      </c>
      <c r="AF86" s="26"/>
      <c r="AG86">
        <f t="shared" si="5"/>
        <v>1452.2890757087409</v>
      </c>
      <c r="AI86" s="75">
        <f>PXIL!J86</f>
        <v>0</v>
      </c>
      <c r="AJ86" s="75">
        <f>PXIL!P86</f>
        <v>0</v>
      </c>
      <c r="AK86" s="75">
        <f>RTM_IEX!J86</f>
        <v>28.95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10.57600498597694</v>
      </c>
      <c r="F87">
        <f>GT_Spot!T87</f>
        <v>0</v>
      </c>
      <c r="G87">
        <f>PPCL_NG!T87</f>
        <v>11.95</v>
      </c>
      <c r="H87">
        <f>PPCL_Spot!T87</f>
        <v>19.332148016446272</v>
      </c>
      <c r="I87">
        <f>Bawana_NG!T87</f>
        <v>66.547270415487461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951.62441522734593</v>
      </c>
      <c r="P87" s="77">
        <v>37.487129182938972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444.53999999999996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97.36</v>
      </c>
      <c r="AB87" s="117">
        <f>-STOA!P87</f>
        <v>0</v>
      </c>
      <c r="AC87">
        <f t="shared" si="3"/>
        <v>14.426869316888121</v>
      </c>
      <c r="AD87">
        <f t="shared" si="4"/>
        <v>1624.9900985113075</v>
      </c>
      <c r="AE87">
        <f>'IDT-1'!F87</f>
        <v>-174</v>
      </c>
      <c r="AF87" s="26"/>
      <c r="AG87">
        <f t="shared" si="5"/>
        <v>1450.9900985113075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10.57600498597694</v>
      </c>
      <c r="F88">
        <f>GT_Spot!T88</f>
        <v>0</v>
      </c>
      <c r="G88">
        <f>PPCL_NG!T88</f>
        <v>11.95</v>
      </c>
      <c r="H88">
        <f>PPCL_Spot!T88</f>
        <v>19.332148016446272</v>
      </c>
      <c r="I88">
        <f>Bawana_NG!T88</f>
        <v>66.547270415487461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950.870563141346</v>
      </c>
      <c r="P88" s="77">
        <v>37.487129182938972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444.47999999999996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97.36</v>
      </c>
      <c r="AB88" s="117">
        <f>-STOA!P88</f>
        <v>0</v>
      </c>
      <c r="AC88">
        <f t="shared" si="3"/>
        <v>14.419707418531322</v>
      </c>
      <c r="AD88">
        <f t="shared" si="4"/>
        <v>1624.1834083236643</v>
      </c>
      <c r="AE88">
        <f>'IDT-1'!F88</f>
        <v>-169.976</v>
      </c>
      <c r="AF88" s="26"/>
      <c r="AG88">
        <f t="shared" si="5"/>
        <v>1454.2074083236644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10.57600498597694</v>
      </c>
      <c r="F89">
        <f>GT_Spot!T89</f>
        <v>0</v>
      </c>
      <c r="G89">
        <f>PPCL_NG!T89</f>
        <v>11.95</v>
      </c>
      <c r="H89">
        <f>PPCL_Spot!T89</f>
        <v>19.332148016446272</v>
      </c>
      <c r="I89">
        <f>Bawana_NG!T89</f>
        <v>66.547270415487461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950.870563141346</v>
      </c>
      <c r="P89" s="77">
        <v>37.487129182938972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444.93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97.36</v>
      </c>
      <c r="AB89" s="117">
        <f>-STOA!P89</f>
        <v>0</v>
      </c>
      <c r="AC89">
        <f t="shared" si="3"/>
        <v>14.593507418531322</v>
      </c>
      <c r="AD89">
        <f t="shared" si="4"/>
        <v>1643.7596083236642</v>
      </c>
      <c r="AE89">
        <f>'IDT-1'!F89</f>
        <v>-146.93600000000001</v>
      </c>
      <c r="AF89" s="26"/>
      <c r="AG89">
        <f t="shared" si="5"/>
        <v>1496.8236083236643</v>
      </c>
      <c r="AI89" s="75">
        <f>PXIL!J89</f>
        <v>0</v>
      </c>
      <c r="AJ89" s="75">
        <f>PXIL!P89</f>
        <v>0</v>
      </c>
      <c r="AK89" s="75">
        <f>RTM_IEX!J89</f>
        <v>19.3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10.57600498597694</v>
      </c>
      <c r="F90">
        <f>GT_Spot!T90</f>
        <v>0</v>
      </c>
      <c r="G90">
        <f>PPCL_NG!T90</f>
        <v>11.95</v>
      </c>
      <c r="H90">
        <f>PPCL_Spot!T90</f>
        <v>19.332148016446272</v>
      </c>
      <c r="I90">
        <f>Bawana_NG!T90</f>
        <v>66.547270415487461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950.870563141346</v>
      </c>
      <c r="P90" s="77">
        <v>37.487129182938972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444.85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97.36</v>
      </c>
      <c r="AB90" s="117">
        <f>-STOA!P90</f>
        <v>0</v>
      </c>
      <c r="AC90">
        <f t="shared" si="3"/>
        <v>14.778088519419134</v>
      </c>
      <c r="AD90">
        <f t="shared" si="4"/>
        <v>1584.1950272227764</v>
      </c>
      <c r="AE90">
        <f>'IDT-1'!F90</f>
        <v>-112.886</v>
      </c>
      <c r="AF90" s="26"/>
      <c r="AG90">
        <f t="shared" si="5"/>
        <v>1471.3090272227764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10.511037193831267</v>
      </c>
      <c r="F91">
        <f>GT_Spot!T91</f>
        <v>0</v>
      </c>
      <c r="G91">
        <f>PPCL_NG!T91</f>
        <v>11.95</v>
      </c>
      <c r="H91">
        <f>PPCL_Spot!T91</f>
        <v>19.332148016446272</v>
      </c>
      <c r="I91">
        <f>Bawana_NG!T91</f>
        <v>66.547270415487461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972.79324393838681</v>
      </c>
      <c r="P91" s="77">
        <v>37.487129182938972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444.65000000000003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97.45</v>
      </c>
      <c r="AB91" s="117">
        <f>-STOA!P91</f>
        <v>0</v>
      </c>
      <c r="AC91">
        <f t="shared" si="3"/>
        <v>15.039031292974402</v>
      </c>
      <c r="AD91">
        <f t="shared" si="4"/>
        <v>1693.9417974541166</v>
      </c>
      <c r="AE91">
        <f>'IDT-1'!F91</f>
        <v>-96.852999999999994</v>
      </c>
      <c r="AF91" s="26"/>
      <c r="AG91">
        <f t="shared" si="5"/>
        <v>1597.0887974541165</v>
      </c>
      <c r="AI91" s="75">
        <f>PXIL!J91</f>
        <v>0</v>
      </c>
      <c r="AJ91" s="75">
        <f>PXIL!P91</f>
        <v>0</v>
      </c>
      <c r="AK91" s="75">
        <f>RTM_IEX!J91</f>
        <v>48.26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10.511037193831267</v>
      </c>
      <c r="F92">
        <f>GT_Spot!T92</f>
        <v>0</v>
      </c>
      <c r="G92">
        <f>PPCL_NG!T92</f>
        <v>11.95</v>
      </c>
      <c r="H92">
        <f>PPCL_Spot!T92</f>
        <v>19.332148016446272</v>
      </c>
      <c r="I92">
        <f>Bawana_NG!T92</f>
        <v>66.547270415487461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972.79324393838681</v>
      </c>
      <c r="P92" s="77">
        <v>37.487129182938972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444.61000000000007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97.45</v>
      </c>
      <c r="AB92" s="117">
        <f>-STOA!P92</f>
        <v>0</v>
      </c>
      <c r="AC92">
        <f t="shared" si="3"/>
        <v>14.791553843418308</v>
      </c>
      <c r="AD92">
        <f t="shared" si="4"/>
        <v>1625.8892749036727</v>
      </c>
      <c r="AE92">
        <f>'IDT-1'!F92</f>
        <v>-63.082999999999998</v>
      </c>
      <c r="AF92" s="26"/>
      <c r="AG92">
        <f t="shared" si="5"/>
        <v>1562.8062749036726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10.511037193831267</v>
      </c>
      <c r="F93">
        <f>GT_Spot!T93</f>
        <v>0</v>
      </c>
      <c r="G93">
        <f>PPCL_NG!T93</f>
        <v>11.95</v>
      </c>
      <c r="H93">
        <f>PPCL_Spot!T93</f>
        <v>19.332148016446272</v>
      </c>
      <c r="I93">
        <f>Bawana_NG!T93</f>
        <v>66.547270415487461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972.79324393838681</v>
      </c>
      <c r="P93" s="77">
        <v>37.487129182938972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444.69000000000005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97.45</v>
      </c>
      <c r="AB93" s="117">
        <f>-STOA!P93</f>
        <v>0</v>
      </c>
      <c r="AC93">
        <f t="shared" si="3"/>
        <v>15.124303292974401</v>
      </c>
      <c r="AD93">
        <f t="shared" si="4"/>
        <v>1703.5465254541166</v>
      </c>
      <c r="AE93">
        <f>'IDT-1'!F93</f>
        <v>-32.893000000000001</v>
      </c>
      <c r="AF93" s="26"/>
      <c r="AG93">
        <f t="shared" si="5"/>
        <v>1670.6535254541166</v>
      </c>
      <c r="AI93" s="75">
        <f>PXIL!J93</f>
        <v>0</v>
      </c>
      <c r="AJ93" s="75">
        <f>PXIL!P93</f>
        <v>0</v>
      </c>
      <c r="AK93" s="75">
        <f>RTM_IEX!J93</f>
        <v>57.91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10.511037193831267</v>
      </c>
      <c r="F94">
        <f>GT_Spot!T94</f>
        <v>0</v>
      </c>
      <c r="G94">
        <f>PPCL_NG!T94</f>
        <v>11.95</v>
      </c>
      <c r="H94">
        <f>PPCL_Spot!T94</f>
        <v>19.332148016446272</v>
      </c>
      <c r="I94">
        <f>Bawana_NG!T94</f>
        <v>66.547270415487461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964.09652209507249</v>
      </c>
      <c r="P94" s="77">
        <v>37.487129182938972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444.72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97.45</v>
      </c>
      <c r="AB94" s="117">
        <f>-STOA!P94</f>
        <v>0</v>
      </c>
      <c r="AC94">
        <f t="shared" si="3"/>
        <v>15.048036140753236</v>
      </c>
      <c r="AD94">
        <f t="shared" si="4"/>
        <v>1694.9560707630235</v>
      </c>
      <c r="AE94">
        <f>'IDT-1'!F94</f>
        <v>-5.1929999999999996</v>
      </c>
      <c r="AF94" s="26"/>
      <c r="AG94">
        <f t="shared" si="5"/>
        <v>1689.7630707630235</v>
      </c>
      <c r="AI94" s="75">
        <f>PXIL!J94</f>
        <v>0</v>
      </c>
      <c r="AJ94" s="75">
        <f>PXIL!P94</f>
        <v>0</v>
      </c>
      <c r="AK94" s="75">
        <f>RTM_IEX!J94</f>
        <v>57.91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10.511037193831267</v>
      </c>
      <c r="F95">
        <f>GT_Spot!T95</f>
        <v>0</v>
      </c>
      <c r="G95">
        <f>PPCL_NG!T95</f>
        <v>11.95</v>
      </c>
      <c r="H95">
        <f>PPCL_Spot!T95</f>
        <v>19.979999999999997</v>
      </c>
      <c r="I95">
        <f>Bawana_NG!T95</f>
        <v>66.547270415487461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938.34288385896832</v>
      </c>
      <c r="P95" s="77">
        <v>0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444.86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33.78</v>
      </c>
      <c r="Z95" s="75">
        <f>IEX!P95</f>
        <v>0</v>
      </c>
      <c r="AA95" s="117">
        <f>STOA!J95</f>
        <v>97.45</v>
      </c>
      <c r="AB95" s="117">
        <f>-STOA!P95</f>
        <v>0</v>
      </c>
      <c r="AC95">
        <f t="shared" si="3"/>
        <v>15.285434484920927</v>
      </c>
      <c r="AD95">
        <f t="shared" si="4"/>
        <v>1721.6957569833662</v>
      </c>
      <c r="AE95">
        <f>'IDT-1'!F95</f>
        <v>0</v>
      </c>
      <c r="AF95" s="26"/>
      <c r="AG95">
        <f t="shared" si="5"/>
        <v>1721.6957569833662</v>
      </c>
      <c r="AI95" s="75">
        <f>PXIL!J95</f>
        <v>0</v>
      </c>
      <c r="AJ95" s="75">
        <f>PXIL!P95</f>
        <v>0</v>
      </c>
      <c r="AK95" s="75">
        <f>RTM_IEX!J95</f>
        <v>86.86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10.511037193831267</v>
      </c>
      <c r="F96">
        <f>GT_Spot!T96</f>
        <v>0</v>
      </c>
      <c r="G96">
        <f>PPCL_NG!T96</f>
        <v>11.95</v>
      </c>
      <c r="H96">
        <f>PPCL_Spot!T96</f>
        <v>19.979999999999997</v>
      </c>
      <c r="I96">
        <f>Bawana_NG!T96</f>
        <v>66.547270415487461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932.67649986386562</v>
      </c>
      <c r="P96" s="77">
        <v>0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444.89000000000004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54.05</v>
      </c>
      <c r="Z96" s="75">
        <f>IEX!P96</f>
        <v>0</v>
      </c>
      <c r="AA96" s="117">
        <f>STOA!J96</f>
        <v>97.45</v>
      </c>
      <c r="AB96" s="117">
        <f>-STOA!P96</f>
        <v>0</v>
      </c>
      <c r="AC96">
        <f t="shared" si="3"/>
        <v>15.244370305764024</v>
      </c>
      <c r="AD96">
        <f t="shared" si="4"/>
        <v>1717.0704371674203</v>
      </c>
      <c r="AE96">
        <f>'IDT-1'!F96</f>
        <v>0</v>
      </c>
      <c r="AF96" s="26"/>
      <c r="AG96">
        <f t="shared" si="5"/>
        <v>1717.0704371674203</v>
      </c>
      <c r="AI96" s="75">
        <f>PXIL!J96</f>
        <v>0</v>
      </c>
      <c r="AJ96" s="75">
        <f>PXIL!P96</f>
        <v>0</v>
      </c>
      <c r="AK96" s="75">
        <f>RTM_IEX!J96</f>
        <v>67.56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10.511037193831267</v>
      </c>
      <c r="F97">
        <f>GT_Spot!T97</f>
        <v>0</v>
      </c>
      <c r="G97">
        <f>PPCL_NG!T97</f>
        <v>11.95</v>
      </c>
      <c r="H97">
        <f>PPCL_Spot!T97</f>
        <v>19.979999999999997</v>
      </c>
      <c r="I97">
        <f>Bawana_NG!T97</f>
        <v>66.547270415487461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928.47050349786571</v>
      </c>
      <c r="P97" s="77">
        <v>0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68.52</v>
      </c>
      <c r="Z97" s="75">
        <f>IEX!P97</f>
        <v>0</v>
      </c>
      <c r="AA97" s="117">
        <f>STOA!J97</f>
        <v>97.45</v>
      </c>
      <c r="AB97" s="117">
        <f>-STOA!P97</f>
        <v>0</v>
      </c>
      <c r="AC97">
        <f t="shared" si="3"/>
        <v>15.165205537743224</v>
      </c>
      <c r="AD97">
        <f t="shared" si="4"/>
        <v>1708.1536055694412</v>
      </c>
      <c r="AE97">
        <f>'IDT-1'!F97</f>
        <v>0</v>
      </c>
      <c r="AF97" s="26"/>
      <c r="AG97">
        <f t="shared" si="5"/>
        <v>1708.1536055694412</v>
      </c>
      <c r="AI97" s="75">
        <f>PXIL!J97</f>
        <v>0</v>
      </c>
      <c r="AJ97" s="75">
        <f>PXIL!P97</f>
        <v>0</v>
      </c>
      <c r="AK97" s="75">
        <f>RTM_IEX!J97</f>
        <v>48.26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10.511037193831267</v>
      </c>
      <c r="F98">
        <f>GT_Spot!T98</f>
        <v>0</v>
      </c>
      <c r="G98">
        <f>PPCL_NG!T98</f>
        <v>11.95</v>
      </c>
      <c r="H98">
        <f>PPCL_Spot!T98</f>
        <v>19.979999999999997</v>
      </c>
      <c r="I98">
        <f>Bawana_NG!T98</f>
        <v>66.547270415487461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923.8384825042657</v>
      </c>
      <c r="P98" s="77">
        <v>0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74.31</v>
      </c>
      <c r="Z98" s="75">
        <f>IEX!P98</f>
        <v>0</v>
      </c>
      <c r="AA98" s="117">
        <f>STOA!J98</f>
        <v>97.45</v>
      </c>
      <c r="AB98" s="117">
        <f>-STOA!P98</f>
        <v>0</v>
      </c>
      <c r="AC98">
        <f t="shared" si="3"/>
        <v>15.174251752999544</v>
      </c>
      <c r="AD98">
        <f t="shared" si="4"/>
        <v>1709.1725383605849</v>
      </c>
      <c r="AE98">
        <f>'IDT-1'!F98</f>
        <v>0</v>
      </c>
      <c r="AF98" s="26"/>
      <c r="AG98">
        <f t="shared" si="5"/>
        <v>1709.1725383605849</v>
      </c>
      <c r="AI98" s="75">
        <f>PXIL!J98</f>
        <v>0</v>
      </c>
      <c r="AJ98" s="75">
        <f>PXIL!P98</f>
        <v>0</v>
      </c>
      <c r="AK98" s="75">
        <f>RTM_IEX!J98</f>
        <v>48.26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0.25410238135256241</v>
      </c>
      <c r="F99">
        <f t="shared" si="6"/>
        <v>0</v>
      </c>
      <c r="G99">
        <f t="shared" si="6"/>
        <v>0.2868000000000005</v>
      </c>
      <c r="H99">
        <f t="shared" si="6"/>
        <v>0.42507442122125655</v>
      </c>
      <c r="I99">
        <f t="shared" si="6"/>
        <v>1.3249243133230357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20.241543568635297</v>
      </c>
      <c r="P99" s="77">
        <f t="shared" si="6"/>
        <v>0.86337415817947671</v>
      </c>
      <c r="Q99" s="77">
        <f t="shared" si="6"/>
        <v>2.6699999999999998E-2</v>
      </c>
      <c r="R99" s="80">
        <f>SUM(R3:R98)/4000</f>
        <v>0.19091082114249766</v>
      </c>
      <c r="S99" s="80">
        <f t="shared" si="6"/>
        <v>0</v>
      </c>
      <c r="T99" s="78">
        <f t="shared" si="6"/>
        <v>0.89938749999999978</v>
      </c>
      <c r="U99" s="78">
        <f t="shared" si="6"/>
        <v>11.162892500000009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5.7665000000000001E-2</v>
      </c>
      <c r="Z99" s="75">
        <f t="shared" si="6"/>
        <v>-2.7484199999999999</v>
      </c>
      <c r="AA99" s="117">
        <f t="shared" si="6"/>
        <v>2.3316300000000032</v>
      </c>
      <c r="AB99" s="117">
        <f t="shared" si="6"/>
        <v>0</v>
      </c>
      <c r="AC99">
        <f t="shared" si="6"/>
        <v>0.36869508025741277</v>
      </c>
      <c r="AD99">
        <f t="shared" si="6"/>
        <v>34.960104583596724</v>
      </c>
      <c r="AE99">
        <f t="shared" si="6"/>
        <v>-0.59966775000000005</v>
      </c>
      <c r="AG99">
        <f t="shared" si="6"/>
        <v>34.360436833596722</v>
      </c>
      <c r="AI99">
        <f t="shared" si="6"/>
        <v>0</v>
      </c>
      <c r="AJ99">
        <f t="shared" si="6"/>
        <v>0</v>
      </c>
      <c r="AK99">
        <f t="shared" si="6"/>
        <v>0.53346500000000008</v>
      </c>
      <c r="AL99">
        <f t="shared" si="6"/>
        <v>-0.52124999999999999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152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149</v>
      </c>
    </row>
    <row r="3" spans="1:46">
      <c r="A3" t="s">
        <v>45</v>
      </c>
      <c r="E3">
        <f>GT_NG!S3</f>
        <v>1.4872696342500711</v>
      </c>
      <c r="F3">
        <f>GT_Spot!S3</f>
        <v>0</v>
      </c>
      <c r="G3">
        <f>PPCL_NG!S3</f>
        <v>18.79</v>
      </c>
      <c r="H3">
        <f>PPCL_Spot!S3</f>
        <v>24.707399221134622</v>
      </c>
      <c r="I3">
        <f>Bawana_NG!S3</f>
        <v>27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66.099999999999994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1.2576490859273854</v>
      </c>
      <c r="AD3">
        <f>SUM(B3:AB3,AI3:AR3)-AC3</f>
        <v>141.65701976945729</v>
      </c>
      <c r="AE3">
        <f>'IDT-1'!E3</f>
        <v>0</v>
      </c>
      <c r="AF3" s="26"/>
      <c r="AG3">
        <f>SUM(AD3:AF3)+AT3</f>
        <v>141.65701976945729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1.4872696342500711</v>
      </c>
      <c r="F4">
        <f>GT_Spot!S4</f>
        <v>0</v>
      </c>
      <c r="G4">
        <f>PPCL_NG!S4</f>
        <v>18.79</v>
      </c>
      <c r="H4">
        <f>PPCL_Spot!S4</f>
        <v>24.707399221134622</v>
      </c>
      <c r="I4">
        <f>Bawana_NG!S4</f>
        <v>27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66.099999999999994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1.2576490859273854</v>
      </c>
      <c r="AD4">
        <f t="shared" ref="AD4:AD67" si="1">SUM(B4:AB4,AI4:AR4)-AC4</f>
        <v>141.65701976945729</v>
      </c>
      <c r="AE4">
        <f>'IDT-1'!E4</f>
        <v>0</v>
      </c>
      <c r="AF4" s="26"/>
      <c r="AG4">
        <f t="shared" ref="AG4:AG67" si="2">SUM(AD4:AF4)+AT4</f>
        <v>141.65701976945729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1.4872696342500711</v>
      </c>
      <c r="F5">
        <f>GT_Spot!S5</f>
        <v>0</v>
      </c>
      <c r="G5">
        <f>PPCL_NG!S5</f>
        <v>18.79</v>
      </c>
      <c r="H5">
        <f>PPCL_Spot!S5</f>
        <v>24.069999999999997</v>
      </c>
      <c r="I5">
        <f>Bawana_NG!S5</f>
        <v>27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1.2516879727814008</v>
      </c>
      <c r="AD5">
        <f t="shared" si="1"/>
        <v>140.98558166146867</v>
      </c>
      <c r="AE5">
        <f>'IDT-1'!E5</f>
        <v>0</v>
      </c>
      <c r="AF5" s="26"/>
      <c r="AG5">
        <f t="shared" si="2"/>
        <v>140.98558166146867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1.4872696342500711</v>
      </c>
      <c r="F6">
        <f>GT_Spot!S6</f>
        <v>0</v>
      </c>
      <c r="G6">
        <f>PPCL_NG!S6</f>
        <v>18.79</v>
      </c>
      <c r="H6">
        <f>PPCL_Spot!S6</f>
        <v>24.069999999999997</v>
      </c>
      <c r="I6">
        <f>Bawana_NG!S6</f>
        <v>27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1.2516879727814008</v>
      </c>
      <c r="AD6">
        <f t="shared" si="1"/>
        <v>140.98558166146867</v>
      </c>
      <c r="AE6">
        <f>'IDT-1'!E6</f>
        <v>0</v>
      </c>
      <c r="AF6" s="26"/>
      <c r="AG6">
        <f t="shared" si="2"/>
        <v>140.98558166146867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1.4834444444444443</v>
      </c>
      <c r="F7">
        <f>GT_Spot!S7</f>
        <v>0</v>
      </c>
      <c r="G7">
        <f>PPCL_NG!S7</f>
        <v>18.79</v>
      </c>
      <c r="H7">
        <f>PPCL_Spot!S7</f>
        <v>24.069999999999997</v>
      </c>
      <c r="I7">
        <f>Bawana_NG!S7</f>
        <v>27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66.06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1.5623887743879474</v>
      </c>
      <c r="AD7">
        <f t="shared" si="1"/>
        <v>105.67105567005653</v>
      </c>
      <c r="AE7">
        <f>'IDT-1'!E7</f>
        <v>0</v>
      </c>
      <c r="AF7" s="26"/>
      <c r="AG7">
        <f t="shared" si="2"/>
        <v>105.67105567005653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1.4834444444444443</v>
      </c>
      <c r="F8">
        <f>GT_Spot!S8</f>
        <v>0</v>
      </c>
      <c r="G8">
        <f>PPCL_NG!S8</f>
        <v>18.79</v>
      </c>
      <c r="H8">
        <f>PPCL_Spot!S8</f>
        <v>23.42</v>
      </c>
      <c r="I8">
        <f>Bawana_NG!S8</f>
        <v>27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66.06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1.2459343111111114</v>
      </c>
      <c r="AD8">
        <f t="shared" si="1"/>
        <v>140.33751013333335</v>
      </c>
      <c r="AE8">
        <f>'IDT-1'!E8</f>
        <v>0</v>
      </c>
      <c r="AF8" s="26"/>
      <c r="AG8">
        <f t="shared" si="2"/>
        <v>140.33751013333335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1.4834444444444443</v>
      </c>
      <c r="F9">
        <f>GT_Spot!S9</f>
        <v>0</v>
      </c>
      <c r="G9">
        <f>PPCL_NG!S9</f>
        <v>18.79</v>
      </c>
      <c r="H9">
        <f>PPCL_Spot!S9</f>
        <v>22.09</v>
      </c>
      <c r="I9">
        <f>Bawana_NG!S9</f>
        <v>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66.06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1.2342303111111113</v>
      </c>
      <c r="AD9">
        <f t="shared" si="1"/>
        <v>139.01921413333335</v>
      </c>
      <c r="AE9">
        <f>'IDT-1'!E9</f>
        <v>0</v>
      </c>
      <c r="AF9" s="26"/>
      <c r="AG9">
        <f t="shared" si="2"/>
        <v>139.01921413333335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1.4834444444444443</v>
      </c>
      <c r="F10">
        <f>GT_Spot!S10</f>
        <v>0</v>
      </c>
      <c r="G10">
        <f>PPCL_NG!S10</f>
        <v>18.79</v>
      </c>
      <c r="H10">
        <f>PPCL_Spot!S10</f>
        <v>27.74</v>
      </c>
      <c r="I10">
        <f>Bawana_NG!S10</f>
        <v>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66.259999999999991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1.2857103111111112</v>
      </c>
      <c r="AD10">
        <f t="shared" si="1"/>
        <v>144.81773413333335</v>
      </c>
      <c r="AE10">
        <f>'IDT-1'!E10</f>
        <v>0</v>
      </c>
      <c r="AF10" s="26"/>
      <c r="AG10">
        <f t="shared" si="2"/>
        <v>144.81773413333335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1.8457736590845271</v>
      </c>
      <c r="F11">
        <f>GT_Spot!S11</f>
        <v>0</v>
      </c>
      <c r="G11">
        <f>PPCL_NG!S11</f>
        <v>18.79</v>
      </c>
      <c r="H11">
        <f>PPCL_Spot!S11</f>
        <v>27.74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65.66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1.6475439090877568</v>
      </c>
      <c r="AD11">
        <f t="shared" si="1"/>
        <v>105.21822974999678</v>
      </c>
      <c r="AE11">
        <f>'IDT-1'!E11</f>
        <v>0</v>
      </c>
      <c r="AF11" s="26"/>
      <c r="AG11">
        <f t="shared" si="2"/>
        <v>105.21822974999678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1.8457736590845271</v>
      </c>
      <c r="F12">
        <f>GT_Spot!S12</f>
        <v>0</v>
      </c>
      <c r="G12">
        <f>PPCL_NG!S12</f>
        <v>18.79</v>
      </c>
      <c r="H12">
        <f>PPCL_Spot!S12</f>
        <v>27.74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65.66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1.2924188081999439</v>
      </c>
      <c r="AD12">
        <f t="shared" si="1"/>
        <v>145.57335485088458</v>
      </c>
      <c r="AE12">
        <f>'IDT-1'!E12</f>
        <v>0</v>
      </c>
      <c r="AF12" s="26"/>
      <c r="AG12">
        <f t="shared" si="2"/>
        <v>145.57335485088458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1.8457736590845271</v>
      </c>
      <c r="F13">
        <f>GT_Spot!S13</f>
        <v>0</v>
      </c>
      <c r="G13">
        <f>PPCL_NG!S13</f>
        <v>18.79</v>
      </c>
      <c r="H13">
        <f>PPCL_Spot!S13</f>
        <v>27.74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65.72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1.292946808199944</v>
      </c>
      <c r="AD13">
        <f t="shared" si="1"/>
        <v>145.63282685088458</v>
      </c>
      <c r="AE13">
        <f>'IDT-1'!E13</f>
        <v>0</v>
      </c>
      <c r="AF13" s="26"/>
      <c r="AG13">
        <f t="shared" si="2"/>
        <v>145.63282685088458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1.8462921348314607</v>
      </c>
      <c r="F14">
        <f>GT_Spot!S14</f>
        <v>0</v>
      </c>
      <c r="G14">
        <f>PPCL_NG!S14</f>
        <v>18.79</v>
      </c>
      <c r="H14">
        <f>PPCL_Spot!S14</f>
        <v>27.74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65.77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1.2933913707865172</v>
      </c>
      <c r="AD14">
        <f t="shared" si="1"/>
        <v>145.68290076404497</v>
      </c>
      <c r="AE14">
        <f>'IDT-1'!E14</f>
        <v>0</v>
      </c>
      <c r="AF14" s="26"/>
      <c r="AG14">
        <f t="shared" si="2"/>
        <v>145.68290076404497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1.8741944682064444</v>
      </c>
      <c r="F15">
        <f>GT_Spot!S15</f>
        <v>0</v>
      </c>
      <c r="G15">
        <f>PPCL_NG!S15</f>
        <v>18.79</v>
      </c>
      <c r="H15">
        <f>PPCL_Spot!S15</f>
        <v>28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66.419999999999987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1.7455512874299826</v>
      </c>
      <c r="AD15">
        <f t="shared" si="1"/>
        <v>96.168643180776456</v>
      </c>
      <c r="AE15">
        <f>'IDT-1'!E15</f>
        <v>0</v>
      </c>
      <c r="AF15" s="26"/>
      <c r="AG15">
        <f t="shared" si="2"/>
        <v>96.168643180776456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1.8741944682064444</v>
      </c>
      <c r="F16">
        <f>GT_Spot!S16</f>
        <v>0</v>
      </c>
      <c r="G16">
        <f>PPCL_NG!S16</f>
        <v>18.79</v>
      </c>
      <c r="H16">
        <f>PPCL_Spot!S16</f>
        <v>28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66.309999999999988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1.3450675489311934</v>
      </c>
      <c r="AD16">
        <f t="shared" si="1"/>
        <v>141.45912691927526</v>
      </c>
      <c r="AE16">
        <f>'IDT-1'!E16</f>
        <v>0</v>
      </c>
      <c r="AF16" s="26"/>
      <c r="AG16">
        <f t="shared" si="2"/>
        <v>141.45912691927526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1.8741944682064444</v>
      </c>
      <c r="F17">
        <f>GT_Spot!S17</f>
        <v>0</v>
      </c>
      <c r="G17">
        <f>PPCL_NG!S17</f>
        <v>18.79</v>
      </c>
      <c r="H17">
        <f>PPCL_Spot!S17</f>
        <v>28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66.899999999999991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1.3502595489311935</v>
      </c>
      <c r="AD17">
        <f t="shared" si="1"/>
        <v>142.04393491927524</v>
      </c>
      <c r="AE17">
        <f>'IDT-1'!E17</f>
        <v>0</v>
      </c>
      <c r="AF17" s="26"/>
      <c r="AG17">
        <f t="shared" si="2"/>
        <v>142.04393491927524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1.9335044197319649</v>
      </c>
      <c r="F18">
        <f>GT_Spot!S18</f>
        <v>0</v>
      </c>
      <c r="G18">
        <f>PPCL_NG!S18</f>
        <v>18.79</v>
      </c>
      <c r="H18">
        <f>PPCL_Spot!S18</f>
        <v>28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66.899999999999991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1.350781476504618</v>
      </c>
      <c r="AD18">
        <f t="shared" si="1"/>
        <v>142.10272294322735</v>
      </c>
      <c r="AE18">
        <f>'IDT-1'!E18</f>
        <v>0</v>
      </c>
      <c r="AF18" s="26"/>
      <c r="AG18">
        <f t="shared" si="2"/>
        <v>142.10272294322735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1.9335044197319649</v>
      </c>
      <c r="F19">
        <f>GT_Spot!S19</f>
        <v>0</v>
      </c>
      <c r="G19">
        <f>PPCL_NG!S19</f>
        <v>18.79</v>
      </c>
      <c r="H19">
        <f>PPCL_Spot!S19</f>
        <v>27.74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67.42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1.7525852150034074</v>
      </c>
      <c r="AD19">
        <f t="shared" si="1"/>
        <v>96.960919204728569</v>
      </c>
      <c r="AE19">
        <f>'IDT-1'!E19</f>
        <v>0</v>
      </c>
      <c r="AF19" s="26"/>
      <c r="AG19">
        <f t="shared" si="2"/>
        <v>96.960919204728569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1.9335044197319649</v>
      </c>
      <c r="F20">
        <f>GT_Spot!S20</f>
        <v>0</v>
      </c>
      <c r="G20">
        <f>PPCL_NG!S20</f>
        <v>18.79</v>
      </c>
      <c r="H20">
        <f>PPCL_Spot!S20</f>
        <v>28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67.42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1.4441387517265716</v>
      </c>
      <c r="AD20">
        <f t="shared" si="1"/>
        <v>132.52936566800543</v>
      </c>
      <c r="AE20">
        <f>'IDT-1'!E20</f>
        <v>0</v>
      </c>
      <c r="AF20" s="26"/>
      <c r="AG20">
        <f t="shared" si="2"/>
        <v>132.52936566800543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1.9335044197319649</v>
      </c>
      <c r="F21">
        <f>GT_Spot!S21</f>
        <v>0</v>
      </c>
      <c r="G21">
        <f>PPCL_NG!S21</f>
        <v>18.79</v>
      </c>
      <c r="H21">
        <f>PPCL_Spot!S21</f>
        <v>28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68.069999999999993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1.4498587517265713</v>
      </c>
      <c r="AD21">
        <f t="shared" si="1"/>
        <v>133.17364566800541</v>
      </c>
      <c r="AE21">
        <f>'IDT-1'!E21</f>
        <v>0</v>
      </c>
      <c r="AF21" s="26"/>
      <c r="AG21">
        <f t="shared" si="2"/>
        <v>133.17364566800541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1.8793791574279382</v>
      </c>
      <c r="F22">
        <f>GT_Spot!S22</f>
        <v>0</v>
      </c>
      <c r="G22">
        <f>PPCL_NG!S22</f>
        <v>18.79</v>
      </c>
      <c r="H22">
        <f>PPCL_Spot!S22</f>
        <v>28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68.069999999999993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1.4493824494182959</v>
      </c>
      <c r="AD22">
        <f t="shared" si="1"/>
        <v>133.11999670800967</v>
      </c>
      <c r="AE22">
        <f>'IDT-1'!E22</f>
        <v>0</v>
      </c>
      <c r="AF22" s="26"/>
      <c r="AG22">
        <f t="shared" si="2"/>
        <v>133.11999670800967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1.8793791574279382</v>
      </c>
      <c r="F23">
        <f>GT_Spot!S23</f>
        <v>0</v>
      </c>
      <c r="G23">
        <f>PPCL_NG!S23</f>
        <v>18.79</v>
      </c>
      <c r="H23">
        <f>PPCL_Spot!S23</f>
        <v>28.31294926554849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68.849999999999994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1.8585161414539118</v>
      </c>
      <c r="AD23">
        <f t="shared" si="1"/>
        <v>88.803812281522511</v>
      </c>
      <c r="AE23">
        <f>'IDT-1'!E23</f>
        <v>0</v>
      </c>
      <c r="AF23" s="26"/>
      <c r="AG23">
        <f t="shared" si="2"/>
        <v>88.803812281522511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1.8793791574279382</v>
      </c>
      <c r="F24">
        <f>GT_Spot!S24</f>
        <v>0</v>
      </c>
      <c r="G24">
        <f>PPCL_NG!S24</f>
        <v>18.79</v>
      </c>
      <c r="H24">
        <f>PPCL_Spot!S24</f>
        <v>28.31294926554849</v>
      </c>
      <c r="I24">
        <f>Bawana_NG!S24</f>
        <v>28.000600046328785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68.789999999999992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1.4584776833628159</v>
      </c>
      <c r="AD24">
        <f t="shared" si="1"/>
        <v>134.14445078594241</v>
      </c>
      <c r="AE24">
        <f>'IDT-1'!E24</f>
        <v>0</v>
      </c>
      <c r="AF24" s="26"/>
      <c r="AG24">
        <f t="shared" si="2"/>
        <v>134.14445078594241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1.8793791574279382</v>
      </c>
      <c r="F25">
        <f>GT_Spot!S25</f>
        <v>0</v>
      </c>
      <c r="G25">
        <f>PPCL_NG!S25</f>
        <v>18.79</v>
      </c>
      <c r="H25">
        <f>PPCL_Spot!S25</f>
        <v>28.31294926554849</v>
      </c>
      <c r="I25">
        <f>Bawana_NG!S25</f>
        <v>28.000600046328785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69.319999999999993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1.4631416833628157</v>
      </c>
      <c r="AD25">
        <f t="shared" si="1"/>
        <v>134.66978678594239</v>
      </c>
      <c r="AE25">
        <f>'IDT-1'!E25</f>
        <v>0</v>
      </c>
      <c r="AF25" s="26"/>
      <c r="AG25">
        <f t="shared" si="2"/>
        <v>134.66978678594239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1.9370288248337031</v>
      </c>
      <c r="F26">
        <f>GT_Spot!S26</f>
        <v>0</v>
      </c>
      <c r="G26">
        <f>PPCL_NG!S26</f>
        <v>18.79</v>
      </c>
      <c r="H26">
        <f>PPCL_Spot!S26</f>
        <v>29</v>
      </c>
      <c r="I26">
        <f>Bawana_NG!S26</f>
        <v>28.000600046328785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69.669999999999987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1.4727750468991598</v>
      </c>
      <c r="AD26">
        <f t="shared" si="1"/>
        <v>135.75485382426334</v>
      </c>
      <c r="AE26">
        <f>'IDT-1'!E26</f>
        <v>0</v>
      </c>
      <c r="AF26" s="26"/>
      <c r="AG26">
        <f t="shared" si="2"/>
        <v>135.75485382426334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1.9370288248337031</v>
      </c>
      <c r="F27">
        <f>GT_Spot!S27</f>
        <v>0</v>
      </c>
      <c r="G27">
        <f>PPCL_NG!S27</f>
        <v>18.79</v>
      </c>
      <c r="H27">
        <f>PPCL_Spot!S27</f>
        <v>29</v>
      </c>
      <c r="I27">
        <f>Bawana_NG!S27</f>
        <v>28.000599707435175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2.1387440576376386</v>
      </c>
      <c r="AD27">
        <f t="shared" si="1"/>
        <v>100.27888447463124</v>
      </c>
      <c r="AE27">
        <f>'IDT-1'!E27</f>
        <v>0</v>
      </c>
      <c r="AF27" s="26"/>
      <c r="AG27">
        <f t="shared" si="2"/>
        <v>100.27888447463124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1.9928143712574853</v>
      </c>
      <c r="F28">
        <f>GT_Spot!S28</f>
        <v>0</v>
      </c>
      <c r="G28">
        <f>PPCL_NG!S28</f>
        <v>18.79</v>
      </c>
      <c r="H28">
        <f>PPCL_Spot!S28</f>
        <v>29</v>
      </c>
      <c r="I28">
        <f>Bawana_NG!S28</f>
        <v>28.000600046328785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70.72999999999999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1.8299965101515951</v>
      </c>
      <c r="AD28">
        <f t="shared" si="1"/>
        <v>135.81341790743465</v>
      </c>
      <c r="AE28">
        <f>'IDT-1'!E28</f>
        <v>0</v>
      </c>
      <c r="AF28" s="26"/>
      <c r="AG28">
        <f t="shared" si="2"/>
        <v>135.81341790743465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1.9928143712574853</v>
      </c>
      <c r="F29">
        <f>GT_Spot!S29</f>
        <v>0</v>
      </c>
      <c r="G29">
        <f>PPCL_NG!S29</f>
        <v>18.79</v>
      </c>
      <c r="H29">
        <f>PPCL_Spot!S29</f>
        <v>29</v>
      </c>
      <c r="I29">
        <f>Bawana_NG!S29</f>
        <v>28.000600046328785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1.7923818725406186</v>
      </c>
      <c r="AD29">
        <f t="shared" si="1"/>
        <v>141.62103254504564</v>
      </c>
      <c r="AE29">
        <f>'IDT-1'!E29</f>
        <v>0</v>
      </c>
      <c r="AF29" s="26"/>
      <c r="AG29">
        <f t="shared" si="2"/>
        <v>141.62103254504564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1.9928143712574853</v>
      </c>
      <c r="F30">
        <f>GT_Spot!S30</f>
        <v>0</v>
      </c>
      <c r="G30">
        <f>PPCL_NG!S30</f>
        <v>18.79</v>
      </c>
      <c r="H30">
        <f>PPCL_Spot!S30</f>
        <v>29</v>
      </c>
      <c r="I30">
        <f>Bawana_NG!S30</f>
        <v>28.000600046328785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72.009999999999991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1.7080885973186657</v>
      </c>
      <c r="AD30">
        <f t="shared" si="1"/>
        <v>152.21532582026759</v>
      </c>
      <c r="AE30">
        <f>'IDT-1'!E30</f>
        <v>0</v>
      </c>
      <c r="AF30" s="26"/>
      <c r="AG30">
        <f t="shared" si="2"/>
        <v>152.21532582026759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1.9928143712574853</v>
      </c>
      <c r="F31">
        <f>GT_Spot!S31</f>
        <v>0</v>
      </c>
      <c r="G31">
        <f>PPCL_NG!S31</f>
        <v>18.79</v>
      </c>
      <c r="H31">
        <f>PPCL_Spot!S31</f>
        <v>28.31294926554849</v>
      </c>
      <c r="I31">
        <f>Bawana_NG!S31</f>
        <v>28.000600046328785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2.5021300278530711</v>
      </c>
      <c r="AD31">
        <f t="shared" si="1"/>
        <v>60.854233655281689</v>
      </c>
      <c r="AE31">
        <f>'IDT-1'!E31</f>
        <v>0</v>
      </c>
      <c r="AF31" s="26"/>
      <c r="AG31">
        <f t="shared" si="2"/>
        <v>110.85423365528169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1.9928143712574853</v>
      </c>
      <c r="F32">
        <f>GT_Spot!S32</f>
        <v>0</v>
      </c>
      <c r="G32">
        <f>PPCL_NG!S32</f>
        <v>18.79</v>
      </c>
      <c r="H32">
        <f>PPCL_Spot!S32</f>
        <v>28.31294926554849</v>
      </c>
      <c r="I32">
        <f>Bawana_NG!S32</f>
        <v>28.000597836341107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72.219999999999985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2.014624994684437</v>
      </c>
      <c r="AD32">
        <f t="shared" si="1"/>
        <v>116.43173647846264</v>
      </c>
      <c r="AE32">
        <f>'IDT-1'!E32</f>
        <v>0</v>
      </c>
      <c r="AF32" s="26"/>
      <c r="AG32">
        <f t="shared" si="2"/>
        <v>166.43173647846265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1.5814006237595692</v>
      </c>
      <c r="F33">
        <f>GT_Spot!S33</f>
        <v>0</v>
      </c>
      <c r="G33">
        <f>PPCL_NG!S33</f>
        <v>18.79</v>
      </c>
      <c r="H33">
        <f>PPCL_Spot!S33</f>
        <v>28.31294926554849</v>
      </c>
      <c r="I33">
        <f>Bawana_NG!S33</f>
        <v>28.000597836341107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72.169999999999987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1.9661739160954783</v>
      </c>
      <c r="AD33">
        <f t="shared" si="1"/>
        <v>121.01877380955365</v>
      </c>
      <c r="AE33">
        <f>'IDT-1'!E33</f>
        <v>0</v>
      </c>
      <c r="AF33" s="26"/>
      <c r="AG33">
        <f t="shared" si="2"/>
        <v>171.01877380955364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1.6755316132690674</v>
      </c>
      <c r="F34">
        <f>GT_Spot!S34</f>
        <v>0</v>
      </c>
      <c r="G34">
        <f>PPCL_NG!S34</f>
        <v>18.79</v>
      </c>
      <c r="H34">
        <f>PPCL_Spot!S34</f>
        <v>28.31294926554849</v>
      </c>
      <c r="I34">
        <f>Bawana_NG!S34</f>
        <v>28.000597836341107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72.839999999999989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1.884116993581209</v>
      </c>
      <c r="AD34">
        <f t="shared" si="1"/>
        <v>131.86496172157743</v>
      </c>
      <c r="AE34">
        <f>'IDT-1'!E34</f>
        <v>0</v>
      </c>
      <c r="AF34" s="26"/>
      <c r="AG34">
        <f t="shared" si="2"/>
        <v>181.86496172157743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-40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1.6755316132690674</v>
      </c>
      <c r="F35">
        <f>GT_Spot!S35</f>
        <v>0</v>
      </c>
      <c r="G35">
        <f>PPCL_NG!S35</f>
        <v>18.79</v>
      </c>
      <c r="H35">
        <f>PPCL_Spot!S35</f>
        <v>23.82021978021978</v>
      </c>
      <c r="I35">
        <f>Bawana_NG!S35</f>
        <v>28.000597836341107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2.2052500749981294</v>
      </c>
      <c r="AD35">
        <f t="shared" si="1"/>
        <v>87.681099154831827</v>
      </c>
      <c r="AE35">
        <f>'IDT-1'!E35</f>
        <v>0</v>
      </c>
      <c r="AF35" s="26"/>
      <c r="AG35">
        <f t="shared" si="2"/>
        <v>137.68109915483183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-80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1.6755316132690674</v>
      </c>
      <c r="F36">
        <f>GT_Spot!S36</f>
        <v>0</v>
      </c>
      <c r="G36">
        <f>PPCL_NG!S36</f>
        <v>18.79</v>
      </c>
      <c r="H36">
        <f>PPCL_Spot!S36</f>
        <v>23.82021978021978</v>
      </c>
      <c r="I36">
        <f>Bawana_NG!S36</f>
        <v>28.000597836341107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73.989999999999995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1.588357148444457</v>
      </c>
      <c r="AD36">
        <f t="shared" si="1"/>
        <v>158.81799208138551</v>
      </c>
      <c r="AE36">
        <f>'IDT-1'!E36</f>
        <v>0</v>
      </c>
      <c r="AF36" s="26"/>
      <c r="AG36">
        <f t="shared" si="2"/>
        <v>208.81799208138551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27.11</v>
      </c>
      <c r="I37">
        <f>Bawana_NG!S37</f>
        <v>28.000597836341107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74.22999999999999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1.5344738825737168</v>
      </c>
      <c r="AD37">
        <f t="shared" si="1"/>
        <v>172.83755822807592</v>
      </c>
      <c r="AE37">
        <f>'IDT-1'!E37</f>
        <v>0</v>
      </c>
      <c r="AF37" s="26"/>
      <c r="AG37">
        <f t="shared" si="2"/>
        <v>222.83755822807592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27.11</v>
      </c>
      <c r="I38">
        <f>Bawana_NG!S38</f>
        <v>28.000597836341107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75.179999999999993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1.5428338825737167</v>
      </c>
      <c r="AD38">
        <f t="shared" si="1"/>
        <v>173.7791982280759</v>
      </c>
      <c r="AE38">
        <f>'IDT-1'!E38</f>
        <v>0</v>
      </c>
      <c r="AF38" s="26"/>
      <c r="AG38">
        <f t="shared" si="2"/>
        <v>223.7791982280759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27.11</v>
      </c>
      <c r="I39">
        <f>Bawana_NG!S39</f>
        <v>28.000597836341107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75.799999999999983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1.8144771299675488</v>
      </c>
      <c r="AD39">
        <f t="shared" si="1"/>
        <v>144.1097619952244</v>
      </c>
      <c r="AE39">
        <f>'IDT-1'!E39</f>
        <v>0</v>
      </c>
      <c r="AF39" s="26"/>
      <c r="AG39">
        <f t="shared" si="2"/>
        <v>194.1097619952244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27.11</v>
      </c>
      <c r="I40">
        <f>Bawana_NG!S40</f>
        <v>28.000597836341107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75.899999999999991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1.5490133043016894</v>
      </c>
      <c r="AD40">
        <f t="shared" si="1"/>
        <v>174.47522582089027</v>
      </c>
      <c r="AE40">
        <f>'IDT-1'!E40</f>
        <v>0</v>
      </c>
      <c r="AF40" s="26"/>
      <c r="AG40">
        <f t="shared" si="2"/>
        <v>224.47522582089027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27.11</v>
      </c>
      <c r="I41">
        <f>Bawana_NG!S41</f>
        <v>28.000597836341107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76.089999999999989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1.7205253043016895</v>
      </c>
      <c r="AD41">
        <f t="shared" si="1"/>
        <v>193.79371382089028</v>
      </c>
      <c r="AE41">
        <f>'IDT-1'!E41</f>
        <v>0</v>
      </c>
      <c r="AF41" s="26"/>
      <c r="AG41">
        <f t="shared" si="2"/>
        <v>243.79371382089028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19.3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2.1550924567067802</v>
      </c>
      <c r="F42">
        <f>GT_Spot!S42</f>
        <v>0</v>
      </c>
      <c r="G42">
        <f>PPCL_NG!S42</f>
        <v>18.79</v>
      </c>
      <c r="H42">
        <f>PPCL_Spot!S42</f>
        <v>27.11</v>
      </c>
      <c r="I42">
        <f>Bawana_NG!S42</f>
        <v>28.000597836341107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76.209999999999994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1.9769700745788215</v>
      </c>
      <c r="AD42">
        <f t="shared" si="1"/>
        <v>222.67872021846907</v>
      </c>
      <c r="AE42">
        <f>'IDT-1'!E42</f>
        <v>0</v>
      </c>
      <c r="AF42" s="26"/>
      <c r="AG42">
        <f t="shared" si="2"/>
        <v>272.67872021846904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48.26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2.1550924567067802</v>
      </c>
      <c r="F43">
        <f>GT_Spot!S43</f>
        <v>0</v>
      </c>
      <c r="G43">
        <f>PPCL_NG!S43</f>
        <v>18.79</v>
      </c>
      <c r="H43">
        <f>PPCL_Spot!S43</f>
        <v>26.08</v>
      </c>
      <c r="I43">
        <f>Bawana_NG!S43</f>
        <v>28.000597836341107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74.059999999999988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1.6941380745788215</v>
      </c>
      <c r="AD43">
        <f t="shared" si="1"/>
        <v>190.82155221846907</v>
      </c>
      <c r="AE43">
        <f>'IDT-1'!E43</f>
        <v>0</v>
      </c>
      <c r="AF43" s="26"/>
      <c r="AG43">
        <f t="shared" si="2"/>
        <v>240.82155221846907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2.1550924567067802</v>
      </c>
      <c r="F44">
        <f>GT_Spot!S44</f>
        <v>0</v>
      </c>
      <c r="G44">
        <f>PPCL_NG!S44</f>
        <v>18.79</v>
      </c>
      <c r="H44">
        <f>PPCL_Spot!S44</f>
        <v>26.08</v>
      </c>
      <c r="I44">
        <f>Bawana_NG!S44</f>
        <v>28.000597836341107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72.819999999999993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1.9380740745788214</v>
      </c>
      <c r="AD44">
        <f t="shared" si="1"/>
        <v>218.29761621846905</v>
      </c>
      <c r="AE44">
        <f>'IDT-1'!E44</f>
        <v>0</v>
      </c>
      <c r="AF44" s="26"/>
      <c r="AG44">
        <f t="shared" si="2"/>
        <v>268.29761621846905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48.26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2.2202600544299971</v>
      </c>
      <c r="F45">
        <f>GT_Spot!S45</f>
        <v>0</v>
      </c>
      <c r="G45">
        <f>PPCL_NG!S45</f>
        <v>18.79</v>
      </c>
      <c r="H45">
        <f>PPCL_Spot!S45</f>
        <v>26.08</v>
      </c>
      <c r="I45">
        <f>Bawana_NG!S45</f>
        <v>28.000597836341107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72.66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1.9796555494387857</v>
      </c>
      <c r="AD45">
        <f t="shared" si="1"/>
        <v>222.98120234133231</v>
      </c>
      <c r="AE45">
        <f>'IDT-1'!E45</f>
        <v>0</v>
      </c>
      <c r="AF45" s="26"/>
      <c r="AG45">
        <f t="shared" si="2"/>
        <v>272.98120234133228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53.08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2.2202600544299971</v>
      </c>
      <c r="F46">
        <f>GT_Spot!S46</f>
        <v>0</v>
      </c>
      <c r="G46">
        <f>PPCL_NG!S46</f>
        <v>18.79</v>
      </c>
      <c r="H46">
        <f>PPCL_Spot!S46</f>
        <v>26.08</v>
      </c>
      <c r="I46">
        <f>Bawana_NG!S46</f>
        <v>28.000597836341107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72.709999999999994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2.0650155494387858</v>
      </c>
      <c r="AD46">
        <f t="shared" si="1"/>
        <v>232.59584234133231</v>
      </c>
      <c r="AE46">
        <f>'IDT-1'!E46</f>
        <v>0</v>
      </c>
      <c r="AF46" s="26"/>
      <c r="AG46">
        <f t="shared" si="2"/>
        <v>282.59584234133229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62.73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2.2202600544299971</v>
      </c>
      <c r="F47">
        <f>GT_Spot!S47</f>
        <v>0</v>
      </c>
      <c r="G47">
        <f>PPCL_NG!S47</f>
        <v>18.79</v>
      </c>
      <c r="H47">
        <f>PPCL_Spot!S47</f>
        <v>26.08</v>
      </c>
      <c r="I47">
        <f>Bawana_NG!S47</f>
        <v>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72.709999999999994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1.7677462884789841</v>
      </c>
      <c r="AD47">
        <f t="shared" si="1"/>
        <v>199.11251376595101</v>
      </c>
      <c r="AE47">
        <f>'IDT-1'!E47</f>
        <v>0</v>
      </c>
      <c r="AF47" s="26"/>
      <c r="AG47">
        <f t="shared" si="2"/>
        <v>249.11251376595101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28.95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2.2202600544299971</v>
      </c>
      <c r="F48">
        <f>GT_Spot!S48</f>
        <v>0</v>
      </c>
      <c r="G48">
        <f>PPCL_NG!S48</f>
        <v>18.79</v>
      </c>
      <c r="H48">
        <f>PPCL_Spot!S48</f>
        <v>26.08</v>
      </c>
      <c r="I48">
        <f>Bawana_NG!S48</f>
        <v>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72.819999999999993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2.0659782884789837</v>
      </c>
      <c r="AD48">
        <f t="shared" si="1"/>
        <v>232.70428176595098</v>
      </c>
      <c r="AE48">
        <f>'IDT-1'!E48</f>
        <v>0</v>
      </c>
      <c r="AF48" s="26"/>
      <c r="AG48">
        <f t="shared" si="2"/>
        <v>282.70428176595101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62.73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1.7841155234657036</v>
      </c>
      <c r="F49">
        <f>GT_Spot!S49</f>
        <v>0</v>
      </c>
      <c r="G49">
        <f>PPCL_NG!S49</f>
        <v>18.79</v>
      </c>
      <c r="H49">
        <f>PPCL_Spot!S49</f>
        <v>26.08</v>
      </c>
      <c r="I49">
        <f>Bawana_NG!S49</f>
        <v>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72.819999999999993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2.0621402166064979</v>
      </c>
      <c r="AD49">
        <f t="shared" si="1"/>
        <v>232.27197530685916</v>
      </c>
      <c r="AE49">
        <f>'IDT-1'!E49</f>
        <v>0</v>
      </c>
      <c r="AF49" s="26"/>
      <c r="AG49">
        <f t="shared" si="2"/>
        <v>282.27197530685919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62.73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1.7841155234657036</v>
      </c>
      <c r="F50">
        <f>GT_Spot!S50</f>
        <v>0</v>
      </c>
      <c r="G50">
        <f>PPCL_NG!S50</f>
        <v>18.79</v>
      </c>
      <c r="H50">
        <f>PPCL_Spot!S50</f>
        <v>26.08</v>
      </c>
      <c r="I50">
        <f>Bawana_NG!S50</f>
        <v>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72.819999999999993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2.104644216606498</v>
      </c>
      <c r="AD50">
        <f t="shared" si="1"/>
        <v>237.05947130685919</v>
      </c>
      <c r="AE50">
        <f>'IDT-1'!E50</f>
        <v>0</v>
      </c>
      <c r="AF50" s="26"/>
      <c r="AG50">
        <f t="shared" si="2"/>
        <v>287.05947130685922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67.56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1.7841155234657036</v>
      </c>
      <c r="F51">
        <f>GT_Spot!S51</f>
        <v>0</v>
      </c>
      <c r="G51">
        <f>PPCL_NG!S51</f>
        <v>18.79</v>
      </c>
      <c r="H51">
        <f>PPCL_Spot!S51</f>
        <v>25.490000000000002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72.819999999999993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1.8021882166064982</v>
      </c>
      <c r="AD51">
        <f t="shared" si="1"/>
        <v>202.9919273068592</v>
      </c>
      <c r="AE51">
        <f>'IDT-1'!E51</f>
        <v>0</v>
      </c>
      <c r="AF51" s="26"/>
      <c r="AG51">
        <f t="shared" si="2"/>
        <v>252.9919273068592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1.7830492717694453</v>
      </c>
      <c r="F52">
        <f>GT_Spot!S52</f>
        <v>0</v>
      </c>
      <c r="G52">
        <f>PPCL_NG!S52</f>
        <v>18.79</v>
      </c>
      <c r="H52">
        <f>PPCL_Spot!S52</f>
        <v>25.490000000000002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72.819999999999993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2.1418588335915709</v>
      </c>
      <c r="AD52">
        <f t="shared" si="1"/>
        <v>241.25119043817784</v>
      </c>
      <c r="AE52">
        <f>'IDT-1'!E52</f>
        <v>0</v>
      </c>
      <c r="AF52" s="26"/>
      <c r="AG52">
        <f t="shared" si="2"/>
        <v>291.25119043817784</v>
      </c>
      <c r="AI52" s="75">
        <f>PXIL!K52</f>
        <v>0</v>
      </c>
      <c r="AJ52" s="75">
        <f>PXIL!Q52</f>
        <v>0</v>
      </c>
      <c r="AK52" s="75">
        <f>RTM_IEX!K52</f>
        <v>9.65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62.73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2.2963228420068549</v>
      </c>
      <c r="F53">
        <f>GT_Spot!S53</f>
        <v>0</v>
      </c>
      <c r="G53">
        <f>PPCL_NG!S53</f>
        <v>18.79</v>
      </c>
      <c r="H53">
        <f>PPCL_Spot!S53</f>
        <v>25.490000000000002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72.819999999999993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2.1463756410096604</v>
      </c>
      <c r="AD53">
        <f t="shared" si="1"/>
        <v>241.75994720099717</v>
      </c>
      <c r="AE53">
        <f>'IDT-1'!E53</f>
        <v>0</v>
      </c>
      <c r="AF53" s="26"/>
      <c r="AG53">
        <f t="shared" si="2"/>
        <v>291.7599472009972</v>
      </c>
      <c r="AI53" s="75">
        <f>PXIL!K53</f>
        <v>0</v>
      </c>
      <c r="AJ53" s="75">
        <f>PXIL!Q53</f>
        <v>0</v>
      </c>
      <c r="AK53" s="75">
        <f>RTM_IEX!K53</f>
        <v>9.65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62.73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2.2963228420068549</v>
      </c>
      <c r="F54">
        <f>GT_Spot!S54</f>
        <v>0</v>
      </c>
      <c r="G54">
        <f>PPCL_NG!S54</f>
        <v>18.79</v>
      </c>
      <c r="H54">
        <f>PPCL_Spot!S54</f>
        <v>25.490000000000002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72.67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2.1875596410096607</v>
      </c>
      <c r="AD54">
        <f t="shared" si="1"/>
        <v>246.39876320099719</v>
      </c>
      <c r="AE54">
        <f>'IDT-1'!E54</f>
        <v>0</v>
      </c>
      <c r="AF54" s="26"/>
      <c r="AG54">
        <f t="shared" si="2"/>
        <v>296.39876320099722</v>
      </c>
      <c r="AI54" s="75">
        <f>PXIL!K54</f>
        <v>0</v>
      </c>
      <c r="AJ54" s="75">
        <f>PXIL!Q54</f>
        <v>0</v>
      </c>
      <c r="AK54" s="75">
        <f>RTM_IEX!K54</f>
        <v>9.65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67.56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2.2979113110539844</v>
      </c>
      <c r="F55">
        <f>GT_Spot!S55</f>
        <v>0</v>
      </c>
      <c r="G55">
        <f>PPCL_NG!S55</f>
        <v>18.79</v>
      </c>
      <c r="H55">
        <f>PPCL_Spot!S55</f>
        <v>24.897036067134866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1.7612755369280619</v>
      </c>
      <c r="AD55">
        <f t="shared" si="1"/>
        <v>198.38367184126076</v>
      </c>
      <c r="AE55">
        <f>'IDT-1'!E55</f>
        <v>0</v>
      </c>
      <c r="AF55" s="26"/>
      <c r="AG55">
        <f t="shared" si="2"/>
        <v>248.38367184126076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2.2979113110539844</v>
      </c>
      <c r="F56">
        <f>GT_Spot!S56</f>
        <v>0</v>
      </c>
      <c r="G56">
        <f>PPCL_NG!S56</f>
        <v>18.79</v>
      </c>
      <c r="H56">
        <f>PPCL_Spot!S56</f>
        <v>24.897036067134866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2.143459536928062</v>
      </c>
      <c r="AD56">
        <f t="shared" si="1"/>
        <v>241.43148784126078</v>
      </c>
      <c r="AE56">
        <f>'IDT-1'!E56</f>
        <v>0</v>
      </c>
      <c r="AF56" s="26"/>
      <c r="AG56">
        <f t="shared" si="2"/>
        <v>291.43148784126078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62.73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2.2979113110539844</v>
      </c>
      <c r="F57">
        <f>GT_Spot!S57</f>
        <v>0</v>
      </c>
      <c r="G57">
        <f>PPCL_NG!S57</f>
        <v>18.79</v>
      </c>
      <c r="H57">
        <f>PPCL_Spot!S57</f>
        <v>24.897036067134866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2.1010435369280618</v>
      </c>
      <c r="AD57">
        <f t="shared" si="1"/>
        <v>236.65390384126076</v>
      </c>
      <c r="AE57">
        <f>'IDT-1'!E57</f>
        <v>0</v>
      </c>
      <c r="AF57" s="26"/>
      <c r="AG57">
        <f t="shared" si="2"/>
        <v>286.65390384126079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67.56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2.2979113110539844</v>
      </c>
      <c r="F58">
        <f>GT_Spot!S58</f>
        <v>0</v>
      </c>
      <c r="G58">
        <f>PPCL_NG!S58</f>
        <v>18.79</v>
      </c>
      <c r="H58">
        <f>PPCL_Spot!S58</f>
        <v>24.897036067134866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2.0922435369280619</v>
      </c>
      <c r="AD58">
        <f t="shared" si="1"/>
        <v>235.66270384126076</v>
      </c>
      <c r="AE58">
        <f>'IDT-1'!E58</f>
        <v>0</v>
      </c>
      <c r="AF58" s="26"/>
      <c r="AG58">
        <f t="shared" si="2"/>
        <v>285.66270384126074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67.56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2.2346079691516709</v>
      </c>
      <c r="F59">
        <f>GT_Spot!S59</f>
        <v>0</v>
      </c>
      <c r="G59">
        <f>PPCL_NG!S59</f>
        <v>18.79</v>
      </c>
      <c r="H59">
        <f>PPCL_Spot!S59</f>
        <v>24.897036067134866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2.0919504675193217</v>
      </c>
      <c r="AD59">
        <f t="shared" si="1"/>
        <v>235.62969356876721</v>
      </c>
      <c r="AE59">
        <f>'IDT-1'!E59</f>
        <v>0</v>
      </c>
      <c r="AF59" s="26"/>
      <c r="AG59">
        <f t="shared" si="2"/>
        <v>235.62969356876721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67.56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2.2346079691516709</v>
      </c>
      <c r="F60">
        <f>GT_Spot!S60</f>
        <v>0</v>
      </c>
      <c r="G60">
        <f>PPCL_NG!S60</f>
        <v>18.79</v>
      </c>
      <c r="H60">
        <f>PPCL_Spot!S60</f>
        <v>24.897036067134866</v>
      </c>
      <c r="I60">
        <f>Bawana_NG!S60</f>
        <v>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2.5165504675193215</v>
      </c>
      <c r="AD60">
        <f t="shared" si="1"/>
        <v>283.45509356876721</v>
      </c>
      <c r="AE60">
        <f>'IDT-1'!E60</f>
        <v>0</v>
      </c>
      <c r="AF60" s="26"/>
      <c r="AG60">
        <f t="shared" si="2"/>
        <v>283.45509356876721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115.81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2.2346079691516709</v>
      </c>
      <c r="F61">
        <f>GT_Spot!S61</f>
        <v>0</v>
      </c>
      <c r="G61">
        <f>PPCL_NG!S61</f>
        <v>18.79</v>
      </c>
      <c r="H61">
        <f>PPCL_Spot!S61</f>
        <v>24.30296377607025</v>
      </c>
      <c r="I61">
        <f>Bawana_NG!S61</f>
        <v>25.641071771934964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2.5842840629509807</v>
      </c>
      <c r="AD61">
        <f t="shared" si="1"/>
        <v>291.08435945420587</v>
      </c>
      <c r="AE61">
        <f>'IDT-1'!E61</f>
        <v>0</v>
      </c>
      <c r="AF61" s="26"/>
      <c r="AG61">
        <f t="shared" si="2"/>
        <v>291.08435945420587</v>
      </c>
      <c r="AI61" s="75">
        <f>PXIL!K61</f>
        <v>0</v>
      </c>
      <c r="AJ61" s="75">
        <f>PXIL!Q61</f>
        <v>0</v>
      </c>
      <c r="AK61" s="75">
        <f>RTM_IEX!K61</f>
        <v>9.65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115.81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2.2346079691516709</v>
      </c>
      <c r="F62">
        <f>GT_Spot!S62</f>
        <v>0</v>
      </c>
      <c r="G62">
        <f>PPCL_NG!S62</f>
        <v>18.79</v>
      </c>
      <c r="H62">
        <f>PPCL_Spot!S62</f>
        <v>24.30296377607025</v>
      </c>
      <c r="I62">
        <f>Bawana_NG!S62</f>
        <v>25.641071771934964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73.009999999999991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2.4984840629509804</v>
      </c>
      <c r="AD62">
        <f t="shared" si="1"/>
        <v>281.42015945420587</v>
      </c>
      <c r="AE62">
        <f>'IDT-1'!E62</f>
        <v>0</v>
      </c>
      <c r="AF62" s="26"/>
      <c r="AG62">
        <f t="shared" si="2"/>
        <v>281.42015945420587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115.81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2.2346079691516709</v>
      </c>
      <c r="F63">
        <f>GT_Spot!S63</f>
        <v>0</v>
      </c>
      <c r="G63">
        <f>PPCL_NG!S63</f>
        <v>18.79</v>
      </c>
      <c r="H63">
        <f>PPCL_Spot!S63</f>
        <v>24.30296377607025</v>
      </c>
      <c r="I63">
        <f>Bawana_NG!S63</f>
        <v>24.351035949797915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73.009999999999991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2.1898677477161748</v>
      </c>
      <c r="AD63">
        <f t="shared" si="1"/>
        <v>246.65873994730364</v>
      </c>
      <c r="AE63">
        <f>'IDT-1'!E63</f>
        <v>0</v>
      </c>
      <c r="AF63" s="26"/>
      <c r="AG63">
        <f t="shared" si="2"/>
        <v>246.65873994730364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82.03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2.2346079691516709</v>
      </c>
      <c r="F64">
        <f>GT_Spot!S64</f>
        <v>0</v>
      </c>
      <c r="G64">
        <f>PPCL_NG!S64</f>
        <v>18.79</v>
      </c>
      <c r="H64">
        <f>PPCL_Spot!S64</f>
        <v>24.30296377607025</v>
      </c>
      <c r="I64">
        <f>Bawana_NG!S64</f>
        <v>24.351035949797915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73.009999999999991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2.5720517477161744</v>
      </c>
      <c r="AD64">
        <f t="shared" si="1"/>
        <v>289.70655594730363</v>
      </c>
      <c r="AE64">
        <f>'IDT-1'!E64</f>
        <v>0</v>
      </c>
      <c r="AF64" s="26"/>
      <c r="AG64">
        <f t="shared" si="2"/>
        <v>289.70655594730363</v>
      </c>
      <c r="AI64" s="75">
        <f>PXIL!K64</f>
        <v>0</v>
      </c>
      <c r="AJ64" s="75">
        <f>PXIL!Q64</f>
        <v>0</v>
      </c>
      <c r="AK64" s="75">
        <f>RTM_IEX!K64</f>
        <v>9.65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115.81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2.2346079691516709</v>
      </c>
      <c r="F65">
        <f>GT_Spot!S65</f>
        <v>0</v>
      </c>
      <c r="G65">
        <f>PPCL_NG!S65</f>
        <v>18.79</v>
      </c>
      <c r="H65">
        <f>PPCL_Spot!S65</f>
        <v>24.30296377607025</v>
      </c>
      <c r="I65">
        <f>Bawana_NG!S65</f>
        <v>24.351035949797915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73.009999999999991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2.4871317477161745</v>
      </c>
      <c r="AD65">
        <f t="shared" si="1"/>
        <v>280.14147594730366</v>
      </c>
      <c r="AE65">
        <f>'IDT-1'!E65</f>
        <v>0</v>
      </c>
      <c r="AF65" s="26"/>
      <c r="AG65">
        <f t="shared" si="2"/>
        <v>280.14147594730366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115.81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2.2346079691516709</v>
      </c>
      <c r="F66">
        <f>GT_Spot!S66</f>
        <v>0</v>
      </c>
      <c r="G66">
        <f>PPCL_NG!S66</f>
        <v>18.79</v>
      </c>
      <c r="H66">
        <f>PPCL_Spot!S66</f>
        <v>24.30296377607025</v>
      </c>
      <c r="I66">
        <f>Bawana_NG!S66</f>
        <v>24.351035949797915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73.009999999999991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2.4871317477161745</v>
      </c>
      <c r="AD66">
        <f t="shared" si="1"/>
        <v>280.14147594730366</v>
      </c>
      <c r="AE66">
        <f>'IDT-1'!E66</f>
        <v>0</v>
      </c>
      <c r="AF66" s="26"/>
      <c r="AG66">
        <f t="shared" si="2"/>
        <v>280.14147594730366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115.81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2.2346079691516709</v>
      </c>
      <c r="F67">
        <f>GT_Spot!S67</f>
        <v>0</v>
      </c>
      <c r="G67">
        <f>PPCL_NG!S67</f>
        <v>18.79</v>
      </c>
      <c r="H67">
        <f>PPCL_Spot!S67</f>
        <v>24.30296377607025</v>
      </c>
      <c r="I67">
        <f>Bawana_NG!S67</f>
        <v>24.351035949797915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2.1431397477161744</v>
      </c>
      <c r="AD67">
        <f t="shared" si="1"/>
        <v>241.39546794730367</v>
      </c>
      <c r="AE67">
        <f>'IDT-1'!E67</f>
        <v>0</v>
      </c>
      <c r="AF67" s="26"/>
      <c r="AG67">
        <f t="shared" si="2"/>
        <v>241.39546794730367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77.209999999999994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2.2346079691516709</v>
      </c>
      <c r="F68">
        <f>GT_Spot!S68</f>
        <v>0</v>
      </c>
      <c r="G68">
        <f>PPCL_NG!S68</f>
        <v>18.79</v>
      </c>
      <c r="H68">
        <f>PPCL_Spot!S68</f>
        <v>24.79</v>
      </c>
      <c r="I68">
        <f>Bawana_NG!S68</f>
        <v>24.351035949797915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2.4446896664867563</v>
      </c>
      <c r="AD68">
        <f t="shared" ref="AD68:AD98" si="4">SUM(B68:AB68,AI68:AR68)-AC68</f>
        <v>275.36095425246282</v>
      </c>
      <c r="AE68">
        <f>'IDT-1'!E68</f>
        <v>0</v>
      </c>
      <c r="AF68" s="26"/>
      <c r="AG68">
        <f t="shared" ref="AG68:AG98" si="5">SUM(AD68:AF68)+AT68</f>
        <v>275.36095425246282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110.99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2.2346079691516709</v>
      </c>
      <c r="F69">
        <f>GT_Spot!S69</f>
        <v>0</v>
      </c>
      <c r="G69">
        <f>PPCL_NG!S69</f>
        <v>18.79</v>
      </c>
      <c r="H69">
        <f>PPCL_Spot!S69</f>
        <v>23.78</v>
      </c>
      <c r="I69">
        <f>Bawana_NG!S69</f>
        <v>24.351035949797915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72.959999999999994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2.5245936664867568</v>
      </c>
      <c r="AD69">
        <f t="shared" si="4"/>
        <v>284.36105025246286</v>
      </c>
      <c r="AE69">
        <f>'IDT-1'!E69</f>
        <v>0</v>
      </c>
      <c r="AF69" s="26"/>
      <c r="AG69">
        <f t="shared" si="5"/>
        <v>284.36105025246286</v>
      </c>
      <c r="AI69" s="75">
        <f>PXIL!K69</f>
        <v>0</v>
      </c>
      <c r="AJ69" s="75">
        <f>PXIL!Q69</f>
        <v>0</v>
      </c>
      <c r="AK69" s="75">
        <f>RTM_IEX!K69</f>
        <v>9.65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110.99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2.2346079691516709</v>
      </c>
      <c r="F70">
        <f>GT_Spot!S70</f>
        <v>0</v>
      </c>
      <c r="G70">
        <f>PPCL_NG!S70</f>
        <v>18.79</v>
      </c>
      <c r="H70">
        <f>PPCL_Spot!S70</f>
        <v>23.78</v>
      </c>
      <c r="I70">
        <f>Bawana_NG!S70</f>
        <v>24.351035949797915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72.959999999999994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2.4396736664867564</v>
      </c>
      <c r="AD70">
        <f t="shared" si="4"/>
        <v>274.79597025246278</v>
      </c>
      <c r="AE70">
        <f>'IDT-1'!E70</f>
        <v>0</v>
      </c>
      <c r="AF70" s="26"/>
      <c r="AG70">
        <f t="shared" si="5"/>
        <v>274.79597025246278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110.99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2.2346079691516709</v>
      </c>
      <c r="F71">
        <f>GT_Spot!S71</f>
        <v>0</v>
      </c>
      <c r="G71">
        <f>PPCL_NG!S71</f>
        <v>18.79</v>
      </c>
      <c r="H71">
        <f>PPCL_Spot!S71</f>
        <v>24.357100345196997</v>
      </c>
      <c r="I71">
        <f>Bawana_NG!S71</f>
        <v>24.351035949797915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72.650000000000006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2.0173361495244899</v>
      </c>
      <c r="AD71">
        <f t="shared" si="4"/>
        <v>227.2254081146221</v>
      </c>
      <c r="AE71">
        <f>'IDT-1'!E71</f>
        <v>0</v>
      </c>
      <c r="AF71" s="26"/>
      <c r="AG71">
        <f t="shared" si="5"/>
        <v>227.2254081146221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62.73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2.2346079691516709</v>
      </c>
      <c r="F72">
        <f>GT_Spot!S72</f>
        <v>0</v>
      </c>
      <c r="G72">
        <f>PPCL_NG!S72</f>
        <v>18.79</v>
      </c>
      <c r="H72">
        <f>PPCL_Spot!S72</f>
        <v>24.357100345196997</v>
      </c>
      <c r="I72">
        <f>Bawana_NG!S72</f>
        <v>24.351035949797915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72.650000000000006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2.3995201495244904</v>
      </c>
      <c r="AD72">
        <f t="shared" si="4"/>
        <v>270.27322411462211</v>
      </c>
      <c r="AE72">
        <f>'IDT-1'!E72</f>
        <v>0</v>
      </c>
      <c r="AF72" s="26"/>
      <c r="AG72">
        <f t="shared" si="5"/>
        <v>270.27322411462211</v>
      </c>
      <c r="AI72" s="75">
        <f>PXIL!K72</f>
        <v>0</v>
      </c>
      <c r="AJ72" s="75">
        <f>PXIL!Q72</f>
        <v>0</v>
      </c>
      <c r="AK72" s="75">
        <f>RTM_IEX!K72</f>
        <v>9.65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96.51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2.1713046272493575</v>
      </c>
      <c r="F73">
        <f>GT_Spot!S73</f>
        <v>0</v>
      </c>
      <c r="G73">
        <f>PPCL_NG!S73</f>
        <v>18.79</v>
      </c>
      <c r="H73">
        <f>PPCL_Spot!S73</f>
        <v>24.357100345196997</v>
      </c>
      <c r="I73">
        <f>Bawana_NG!S73</f>
        <v>25.999999999999996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72.61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2.2432819637575281</v>
      </c>
      <c r="AD73">
        <f t="shared" si="4"/>
        <v>252.67512300868881</v>
      </c>
      <c r="AE73">
        <f>'IDT-1'!E73</f>
        <v>0</v>
      </c>
      <c r="AF73" s="26"/>
      <c r="AG73">
        <f t="shared" si="5"/>
        <v>252.67512300868881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86.86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2.1713046272493575</v>
      </c>
      <c r="F74">
        <f>GT_Spot!S74</f>
        <v>0</v>
      </c>
      <c r="G74">
        <f>PPCL_NG!S74</f>
        <v>18.79</v>
      </c>
      <c r="H74">
        <f>PPCL_Spot!S74</f>
        <v>25.522900329582903</v>
      </c>
      <c r="I74">
        <f>Bawana_NG!S74</f>
        <v>25.999999999999996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72.61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2.1686210036201237</v>
      </c>
      <c r="AD74">
        <f t="shared" si="4"/>
        <v>244.26558395321209</v>
      </c>
      <c r="AE74">
        <f>'IDT-1'!E74</f>
        <v>0</v>
      </c>
      <c r="AF74" s="26"/>
      <c r="AG74">
        <f t="shared" si="5"/>
        <v>244.26558395321209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77.209999999999994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2.1902956298200515</v>
      </c>
      <c r="F75">
        <f>GT_Spot!S75</f>
        <v>0</v>
      </c>
      <c r="G75">
        <f>PPCL_NG!S75</f>
        <v>18.79</v>
      </c>
      <c r="H75">
        <f>PPCL_Spot!S75</f>
        <v>25.522900329582903</v>
      </c>
      <c r="I75">
        <f>Bawana_NG!S75</f>
        <v>26.999999999999996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1.7095161244427461</v>
      </c>
      <c r="AD75">
        <f t="shared" si="4"/>
        <v>192.55367983496021</v>
      </c>
      <c r="AE75">
        <f>'IDT-1'!E75</f>
        <v>0</v>
      </c>
      <c r="AF75" s="26"/>
      <c r="AG75">
        <f t="shared" si="5"/>
        <v>192.55367983496021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43.43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2.1269922879177381</v>
      </c>
      <c r="F76">
        <f>GT_Spot!S76</f>
        <v>0</v>
      </c>
      <c r="G76">
        <f>PPCL_NG!S76</f>
        <v>18.79</v>
      </c>
      <c r="H76">
        <f>PPCL_Spot!S76</f>
        <v>25.522900329582903</v>
      </c>
      <c r="I76">
        <f>Bawana_NG!S76</f>
        <v>26.999999999999996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2.0486390550340055</v>
      </c>
      <c r="AD76">
        <f t="shared" si="4"/>
        <v>230.75125356246662</v>
      </c>
      <c r="AE76">
        <f>'IDT-1'!E76</f>
        <v>0</v>
      </c>
      <c r="AF76" s="26"/>
      <c r="AG76">
        <f t="shared" si="5"/>
        <v>230.75125356246662</v>
      </c>
      <c r="AI76" s="75">
        <f>PXIL!K76</f>
        <v>0</v>
      </c>
      <c r="AJ76" s="75">
        <f>PXIL!Q76</f>
        <v>0</v>
      </c>
      <c r="AK76" s="75">
        <f>RTM_IEX!K76</f>
        <v>9.65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72.38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2.1269922879177381</v>
      </c>
      <c r="F77">
        <f>GT_Spot!S77</f>
        <v>0</v>
      </c>
      <c r="G77">
        <f>PPCL_NG!S77</f>
        <v>18.79</v>
      </c>
      <c r="H77">
        <f>PPCL_Spot!S77</f>
        <v>25.522900329582903</v>
      </c>
      <c r="I77">
        <f>Bawana_NG!S77</f>
        <v>26.999999999999996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72.52000000000001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1.9213910550340061</v>
      </c>
      <c r="AD77">
        <f t="shared" si="4"/>
        <v>216.41850156246664</v>
      </c>
      <c r="AE77">
        <f>'IDT-1'!E77</f>
        <v>0</v>
      </c>
      <c r="AF77" s="26"/>
      <c r="AG77">
        <f t="shared" si="5"/>
        <v>216.41850156246664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67.55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2.1269922879177381</v>
      </c>
      <c r="F78">
        <f>GT_Spot!S78</f>
        <v>0</v>
      </c>
      <c r="G78">
        <f>PPCL_NG!S78</f>
        <v>18.79</v>
      </c>
      <c r="H78">
        <f>PPCL_Spot!S78</f>
        <v>25.522900329582903</v>
      </c>
      <c r="I78">
        <f>Bawana_NG!S78</f>
        <v>26.999999999999996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72.52000000000001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1.921479055034006</v>
      </c>
      <c r="AD78">
        <f t="shared" si="4"/>
        <v>216.42841356246666</v>
      </c>
      <c r="AE78">
        <f>'IDT-1'!E78</f>
        <v>0</v>
      </c>
      <c r="AF78" s="26"/>
      <c r="AG78">
        <f t="shared" si="5"/>
        <v>216.42841356246666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67.56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2.1269922879177381</v>
      </c>
      <c r="F79">
        <f>GT_Spot!S79</f>
        <v>0</v>
      </c>
      <c r="G79">
        <f>PPCL_NG!S79</f>
        <v>18.79</v>
      </c>
      <c r="H79">
        <f>PPCL_Spot!S79</f>
        <v>25.522900329582903</v>
      </c>
      <c r="I79">
        <f>Bawana_NG!S79</f>
        <v>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72.52000000000001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1.5855723302559592</v>
      </c>
      <c r="AD79">
        <f t="shared" si="4"/>
        <v>158.50432028724472</v>
      </c>
      <c r="AE79">
        <f>'IDT-1'!E79</f>
        <v>0</v>
      </c>
      <c r="AF79" s="26"/>
      <c r="AG79">
        <f t="shared" si="5"/>
        <v>158.50432028724472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19.3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2.1269922879177381</v>
      </c>
      <c r="F80">
        <f>GT_Spot!S80</f>
        <v>0</v>
      </c>
      <c r="G80">
        <f>PPCL_NG!S80</f>
        <v>18.79</v>
      </c>
      <c r="H80">
        <f>PPCL_Spot!S80</f>
        <v>25.522900329582903</v>
      </c>
      <c r="I80">
        <f>Bawana_NG!S80</f>
        <v>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72.52000000000001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1.8365590550340061</v>
      </c>
      <c r="AD80">
        <f t="shared" si="4"/>
        <v>206.86333356246666</v>
      </c>
      <c r="AE80">
        <f>'IDT-1'!E80</f>
        <v>0</v>
      </c>
      <c r="AF80" s="26"/>
      <c r="AG80">
        <f t="shared" si="5"/>
        <v>206.86333356246666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57.91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2.1269922879177381</v>
      </c>
      <c r="F81">
        <f>GT_Spot!S81</f>
        <v>0</v>
      </c>
      <c r="G81">
        <f>PPCL_NG!S81</f>
        <v>18.79</v>
      </c>
      <c r="H81">
        <f>PPCL_Spot!S81</f>
        <v>25.522900329582903</v>
      </c>
      <c r="I81">
        <f>Bawana_NG!S81</f>
        <v>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71.850000000000009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1.7881590550340059</v>
      </c>
      <c r="AD81">
        <f t="shared" si="4"/>
        <v>201.41173356246665</v>
      </c>
      <c r="AE81">
        <f>'IDT-1'!E81</f>
        <v>0</v>
      </c>
      <c r="AF81" s="26"/>
      <c r="AG81">
        <f t="shared" si="5"/>
        <v>201.41173356246665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53.08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2.1269922879177381</v>
      </c>
      <c r="F82">
        <f>GT_Spot!S82</f>
        <v>0</v>
      </c>
      <c r="G82">
        <f>PPCL_NG!S82</f>
        <v>18.79</v>
      </c>
      <c r="H82">
        <f>PPCL_Spot!S82</f>
        <v>25.522900329582903</v>
      </c>
      <c r="I82">
        <f>Bawana_NG!S82</f>
        <v>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71.850000000000009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1.873079055034006</v>
      </c>
      <c r="AD82">
        <f t="shared" si="4"/>
        <v>210.97681356246665</v>
      </c>
      <c r="AE82">
        <f>'IDT-1'!E82</f>
        <v>0</v>
      </c>
      <c r="AF82" s="26"/>
      <c r="AG82">
        <f t="shared" si="5"/>
        <v>210.97681356246665</v>
      </c>
      <c r="AI82" s="75">
        <f>PXIL!K82</f>
        <v>0</v>
      </c>
      <c r="AJ82" s="75">
        <f>PXIL!Q82</f>
        <v>0</v>
      </c>
      <c r="AK82" s="75">
        <f>RTM_IEX!K82</f>
        <v>9.65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53.08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2.0622623870364598</v>
      </c>
      <c r="F83">
        <f>GT_Spot!S83</f>
        <v>0</v>
      </c>
      <c r="G83">
        <f>PPCL_NG!S83</f>
        <v>18.79</v>
      </c>
      <c r="H83">
        <f>PPCL_Spot!S83</f>
        <v>26.10290032225803</v>
      </c>
      <c r="I83">
        <f>Bawana_NG!S83</f>
        <v>26.678675220938139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1.4051297737860475</v>
      </c>
      <c r="AD83">
        <f t="shared" si="4"/>
        <v>158.26870815644659</v>
      </c>
      <c r="AE83">
        <f>'IDT-1'!E83</f>
        <v>0</v>
      </c>
      <c r="AF83" s="26"/>
      <c r="AG83">
        <f t="shared" si="5"/>
        <v>158.26870815644659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9.65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2.0622623870364598</v>
      </c>
      <c r="F84">
        <f>GT_Spot!S84</f>
        <v>0</v>
      </c>
      <c r="G84">
        <f>PPCL_NG!S84</f>
        <v>18.79</v>
      </c>
      <c r="H84">
        <f>PPCL_Spot!S84</f>
        <v>26.10290032225803</v>
      </c>
      <c r="I84">
        <f>Bawana_NG!S84</f>
        <v>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71.56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1.6203014318417917</v>
      </c>
      <c r="AD84">
        <f t="shared" si="4"/>
        <v>182.5048612774527</v>
      </c>
      <c r="AE84">
        <f>'IDT-1'!E84</f>
        <v>0</v>
      </c>
      <c r="AF84" s="26"/>
      <c r="AG84">
        <f t="shared" si="5"/>
        <v>182.5048612774527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33.78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2.0622623870364598</v>
      </c>
      <c r="F85">
        <f>GT_Spot!S85</f>
        <v>0</v>
      </c>
      <c r="G85">
        <f>PPCL_NG!S85</f>
        <v>18.79</v>
      </c>
      <c r="H85">
        <f>PPCL_Spot!S85</f>
        <v>26.10290032225803</v>
      </c>
      <c r="I85">
        <f>Bawana_NG!S85</f>
        <v>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71.610000000000014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1.6207414318417916</v>
      </c>
      <c r="AD85">
        <f t="shared" si="4"/>
        <v>182.55442127745272</v>
      </c>
      <c r="AE85">
        <f>'IDT-1'!E85</f>
        <v>0</v>
      </c>
      <c r="AF85" s="26"/>
      <c r="AG85">
        <f t="shared" si="5"/>
        <v>182.55442127745272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33.78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1.9990028046120283</v>
      </c>
      <c r="F86">
        <f>GT_Spot!S86</f>
        <v>0</v>
      </c>
      <c r="G86">
        <f>PPCL_NG!S86</f>
        <v>18.79</v>
      </c>
      <c r="H86">
        <f>PPCL_Spot!S86</f>
        <v>26.10290032225803</v>
      </c>
      <c r="I86">
        <f>Bawana_NG!S86</f>
        <v>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71.610000000000014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1.6201847475164568</v>
      </c>
      <c r="AD86">
        <f t="shared" si="4"/>
        <v>182.49171837935364</v>
      </c>
      <c r="AE86">
        <f>'IDT-1'!E86</f>
        <v>0</v>
      </c>
      <c r="AF86" s="26"/>
      <c r="AG86">
        <f t="shared" si="5"/>
        <v>182.49171837935364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33.78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1.9990028046120283</v>
      </c>
      <c r="F87">
        <f>GT_Spot!S87</f>
        <v>0</v>
      </c>
      <c r="G87">
        <f>PPCL_NG!S87</f>
        <v>18.79</v>
      </c>
      <c r="H87">
        <f>PPCL_Spot!S87</f>
        <v>26.10290032225803</v>
      </c>
      <c r="I87">
        <f>Bawana_NG!S87</f>
        <v>25.818940978630899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71.63000000000001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1.5790472537942684</v>
      </c>
      <c r="AD87">
        <f t="shared" si="4"/>
        <v>117.59179685170673</v>
      </c>
      <c r="AE87">
        <f>'IDT-1'!E87</f>
        <v>0</v>
      </c>
      <c r="AF87" s="26"/>
      <c r="AG87">
        <f t="shared" si="5"/>
        <v>117.59179685170673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1.9990028046120283</v>
      </c>
      <c r="F88">
        <f>GT_Spot!S88</f>
        <v>0</v>
      </c>
      <c r="G88">
        <f>PPCL_NG!S88</f>
        <v>18.79</v>
      </c>
      <c r="H88">
        <f>PPCL_Spot!S88</f>
        <v>26.10290032225803</v>
      </c>
      <c r="I88">
        <f>Bawana_NG!S88</f>
        <v>25.818940978630899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71.63000000000001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1.5790472537942684</v>
      </c>
      <c r="AD88">
        <f t="shared" si="4"/>
        <v>117.59179685170673</v>
      </c>
      <c r="AE88">
        <f>'IDT-1'!E88</f>
        <v>0</v>
      </c>
      <c r="AF88" s="26"/>
      <c r="AG88">
        <f t="shared" si="5"/>
        <v>117.59179685170673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1.9990028046120283</v>
      </c>
      <c r="F89">
        <f>GT_Spot!S89</f>
        <v>0</v>
      </c>
      <c r="G89">
        <f>PPCL_NG!S89</f>
        <v>18.79</v>
      </c>
      <c r="H89">
        <f>PPCL_Spot!S89</f>
        <v>26.10290032225803</v>
      </c>
      <c r="I89">
        <f>Bawana_NG!S89</f>
        <v>25.818940978630899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71.63000000000001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1.5674634281284088</v>
      </c>
      <c r="AD89">
        <f t="shared" si="4"/>
        <v>176.55338067737259</v>
      </c>
      <c r="AE89">
        <f>'IDT-1'!E89</f>
        <v>0</v>
      </c>
      <c r="AF89" s="26"/>
      <c r="AG89">
        <f t="shared" si="5"/>
        <v>176.55338067737259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28.95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1.9990028046120283</v>
      </c>
      <c r="F90">
        <f>GT_Spot!S90</f>
        <v>0</v>
      </c>
      <c r="G90">
        <f>PPCL_NG!S90</f>
        <v>18.79</v>
      </c>
      <c r="H90">
        <f>PPCL_Spot!S90</f>
        <v>26.10290032225803</v>
      </c>
      <c r="I90">
        <f>Bawana_NG!S90</f>
        <v>25.818940978630899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71.63000000000001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1.5674634281284088</v>
      </c>
      <c r="AD90">
        <f t="shared" si="4"/>
        <v>176.55338067737259</v>
      </c>
      <c r="AE90">
        <f>'IDT-1'!E90</f>
        <v>0</v>
      </c>
      <c r="AF90" s="26"/>
      <c r="AG90">
        <f t="shared" si="5"/>
        <v>176.55338067737259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28.95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1.9875415784699124</v>
      </c>
      <c r="F91">
        <f>GT_Spot!S91</f>
        <v>0</v>
      </c>
      <c r="G91">
        <f>PPCL_NG!S91</f>
        <v>18.79</v>
      </c>
      <c r="H91">
        <f>PPCL_Spot!S91</f>
        <v>26.10290032225803</v>
      </c>
      <c r="I91">
        <f>Bawana_NG!S91</f>
        <v>25.818940978630899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71.819999999999993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1.4841145693383579</v>
      </c>
      <c r="AD91">
        <f t="shared" si="4"/>
        <v>167.16526831002051</v>
      </c>
      <c r="AE91">
        <f>'IDT-1'!E91</f>
        <v>0</v>
      </c>
      <c r="AF91" s="26"/>
      <c r="AG91">
        <f t="shared" si="5"/>
        <v>167.16526831002051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19.3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1.9875415784699124</v>
      </c>
      <c r="F92">
        <f>GT_Spot!S92</f>
        <v>0</v>
      </c>
      <c r="G92">
        <f>PPCL_NG!S92</f>
        <v>18.79</v>
      </c>
      <c r="H92">
        <f>PPCL_Spot!S92</f>
        <v>26.10290032225803</v>
      </c>
      <c r="I92">
        <f>Bawana_NG!S92</f>
        <v>25.818940978630899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71.819999999999993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1.314274569338358</v>
      </c>
      <c r="AD92">
        <f t="shared" si="4"/>
        <v>148.03510831002049</v>
      </c>
      <c r="AE92">
        <f>'IDT-1'!E92</f>
        <v>0</v>
      </c>
      <c r="AF92" s="26"/>
      <c r="AG92">
        <f t="shared" si="5"/>
        <v>148.03510831002049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1.9875415784699124</v>
      </c>
      <c r="F93">
        <f>GT_Spot!S93</f>
        <v>0</v>
      </c>
      <c r="G93">
        <f>PPCL_NG!S93</f>
        <v>18.79</v>
      </c>
      <c r="H93">
        <f>PPCL_Spot!S93</f>
        <v>26.10290032225803</v>
      </c>
      <c r="I93">
        <f>Bawana_NG!S93</f>
        <v>25.818940978630899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71.819999999999993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1.5806183950042176</v>
      </c>
      <c r="AD93">
        <f t="shared" si="4"/>
        <v>117.76876448435462</v>
      </c>
      <c r="AE93">
        <f>'IDT-1'!E93</f>
        <v>0</v>
      </c>
      <c r="AF93" s="26"/>
      <c r="AG93">
        <f t="shared" si="5"/>
        <v>117.76876448435462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1.9875415784699124</v>
      </c>
      <c r="F94">
        <f>GT_Spot!S94</f>
        <v>0</v>
      </c>
      <c r="G94">
        <f>PPCL_NG!S94</f>
        <v>18.79</v>
      </c>
      <c r="H94">
        <f>PPCL_Spot!S94</f>
        <v>26.10290032225803</v>
      </c>
      <c r="I94">
        <f>Bawana_NG!S94</f>
        <v>25.818940978630899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71.739999999999981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1.5799143950042174</v>
      </c>
      <c r="AD94">
        <f t="shared" si="4"/>
        <v>117.68946848435461</v>
      </c>
      <c r="AE94">
        <f>'IDT-1'!E94</f>
        <v>0</v>
      </c>
      <c r="AF94" s="26"/>
      <c r="AG94">
        <f t="shared" si="5"/>
        <v>117.68946848435461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1.9875415784699124</v>
      </c>
      <c r="F95">
        <f>GT_Spot!S95</f>
        <v>0</v>
      </c>
      <c r="G95">
        <f>PPCL_NG!S95</f>
        <v>18.79</v>
      </c>
      <c r="H95">
        <f>PPCL_Spot!S95</f>
        <v>26.969999999999995</v>
      </c>
      <c r="I95">
        <f>Bawana_NG!S95</f>
        <v>25.818940978630899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71.739999999999981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4.83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1.4903370465024874</v>
      </c>
      <c r="AD95">
        <f t="shared" si="4"/>
        <v>167.86614551059836</v>
      </c>
      <c r="AE95">
        <f>'IDT-1'!E95</f>
        <v>0</v>
      </c>
      <c r="AF95" s="26"/>
      <c r="AG95">
        <f t="shared" si="5"/>
        <v>167.86614551059836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14.39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1.9875415784699124</v>
      </c>
      <c r="F96">
        <f>GT_Spot!S96</f>
        <v>0</v>
      </c>
      <c r="G96">
        <f>PPCL_NG!S96</f>
        <v>18.79</v>
      </c>
      <c r="H96">
        <f>PPCL_Spot!S96</f>
        <v>26.969999999999995</v>
      </c>
      <c r="I96">
        <f>Bawana_NG!S96</f>
        <v>25.818940978630899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71.739999999999981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1.4061210465024874</v>
      </c>
      <c r="AD96">
        <f t="shared" si="4"/>
        <v>158.38036151059833</v>
      </c>
      <c r="AE96">
        <f>'IDT-1'!E96</f>
        <v>0</v>
      </c>
      <c r="AF96" s="26"/>
      <c r="AG96">
        <f t="shared" si="5"/>
        <v>158.38036151059833</v>
      </c>
      <c r="AI96" s="75">
        <f>PXIL!K96</f>
        <v>0</v>
      </c>
      <c r="AJ96" s="75">
        <f>PXIL!Q96</f>
        <v>0</v>
      </c>
      <c r="AK96" s="75">
        <f>RTM_IEX!K96</f>
        <v>9.65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1.9875415784699124</v>
      </c>
      <c r="F97">
        <f>GT_Spot!S97</f>
        <v>0</v>
      </c>
      <c r="G97">
        <f>PPCL_NG!S97</f>
        <v>18.79</v>
      </c>
      <c r="H97">
        <f>PPCL_Spot!S97</f>
        <v>26.969999999999995</v>
      </c>
      <c r="I97">
        <f>Bawana_NG!S97</f>
        <v>25.818940978630899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71.739999999999981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1.3212010465024873</v>
      </c>
      <c r="AD97">
        <f t="shared" si="4"/>
        <v>148.81528151059831</v>
      </c>
      <c r="AE97">
        <f>'IDT-1'!E97</f>
        <v>0</v>
      </c>
      <c r="AF97" s="26"/>
      <c r="AG97">
        <f t="shared" si="5"/>
        <v>148.81528151059831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1.9875415784699124</v>
      </c>
      <c r="F98">
        <f>GT_Spot!S98</f>
        <v>0</v>
      </c>
      <c r="G98">
        <f>PPCL_NG!S98</f>
        <v>18.79</v>
      </c>
      <c r="H98">
        <f>PPCL_Spot!S98</f>
        <v>26.969999999999995</v>
      </c>
      <c r="I98">
        <f>Bawana_NG!S98</f>
        <v>25.818940978630899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71.739999999999981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1.3212010465024873</v>
      </c>
      <c r="AD98">
        <f t="shared" si="4"/>
        <v>148.81528151059831</v>
      </c>
      <c r="AE98">
        <f>'IDT-1'!E98</f>
        <v>0</v>
      </c>
      <c r="AF98" s="26"/>
      <c r="AG98">
        <f t="shared" si="5"/>
        <v>148.81528151059831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4.803625129071127E-2</v>
      </c>
      <c r="F99">
        <f t="shared" si="6"/>
        <v>0</v>
      </c>
      <c r="G99">
        <f t="shared" si="6"/>
        <v>0.45095999999999947</v>
      </c>
      <c r="H99">
        <f t="shared" si="6"/>
        <v>0.62735276339144519</v>
      </c>
      <c r="I99">
        <f t="shared" si="6"/>
        <v>0.64832805939580307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1.7098175000000007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1.2075E-3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4.3096298132434881E-2</v>
      </c>
      <c r="AD99">
        <f t="shared" si="6"/>
        <v>4.3519907759455236</v>
      </c>
      <c r="AE99">
        <f t="shared" si="6"/>
        <v>0</v>
      </c>
      <c r="AG99">
        <f t="shared" si="6"/>
        <v>4.7019907759455224</v>
      </c>
      <c r="AI99">
        <f t="shared" si="6"/>
        <v>0</v>
      </c>
      <c r="AJ99">
        <f t="shared" si="6"/>
        <v>0</v>
      </c>
      <c r="AK99">
        <f t="shared" si="6"/>
        <v>2.6537500000000006E-2</v>
      </c>
      <c r="AL99">
        <f t="shared" si="6"/>
        <v>-0.25</v>
      </c>
      <c r="AM99">
        <f t="shared" si="6"/>
        <v>0</v>
      </c>
      <c r="AN99">
        <f t="shared" si="6"/>
        <v>0</v>
      </c>
      <c r="AO99">
        <f t="shared" si="6"/>
        <v>0.78532749999999996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4.6895063677507638</v>
      </c>
      <c r="I3">
        <f>Bawana_NG!R3</f>
        <v>8.82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0.17986765603620675</v>
      </c>
      <c r="AD3">
        <f>SUM(B3:AB3,AI3:AR3)-AC3</f>
        <v>20.259638711714558</v>
      </c>
      <c r="AE3">
        <f>'IDT-1'!D3</f>
        <v>0</v>
      </c>
      <c r="AF3" s="26"/>
      <c r="AG3">
        <f>SUM(AD3:AF3)</f>
        <v>20.259638711714558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4.6895063677507638</v>
      </c>
      <c r="I4">
        <f>Bawana_NG!R4</f>
        <v>8.82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0.17986765603620675</v>
      </c>
      <c r="AD4">
        <f t="shared" ref="AD4:AD67" si="1">SUM(B4:AB4,AI4:AR4)-AC4</f>
        <v>20.259638711714558</v>
      </c>
      <c r="AE4">
        <f>'IDT-1'!D4</f>
        <v>0</v>
      </c>
      <c r="AF4" s="26"/>
      <c r="AG4">
        <f t="shared" ref="AG4:AG67" si="2">SUM(AD4:AF4)</f>
        <v>20.259638711714558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4.7299999999999995</v>
      </c>
      <c r="I5">
        <f>Bawana_NG!R5</f>
        <v>8.82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0.180224</v>
      </c>
      <c r="AD5">
        <f t="shared" si="1"/>
        <v>20.299775999999998</v>
      </c>
      <c r="AE5">
        <f>'IDT-1'!D5</f>
        <v>0</v>
      </c>
      <c r="AF5" s="26"/>
      <c r="AG5">
        <f t="shared" si="2"/>
        <v>20.299775999999998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4.7299999999999995</v>
      </c>
      <c r="I6">
        <f>Bawana_NG!R6</f>
        <v>8.82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0.180224</v>
      </c>
      <c r="AD6">
        <f t="shared" si="1"/>
        <v>20.299775999999998</v>
      </c>
      <c r="AE6">
        <f>'IDT-1'!D6</f>
        <v>0</v>
      </c>
      <c r="AF6" s="26"/>
      <c r="AG6">
        <f t="shared" si="2"/>
        <v>20.299775999999998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4.7299999999999995</v>
      </c>
      <c r="I7">
        <f>Bawana_NG!R7</f>
        <v>8.82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0.2354</v>
      </c>
      <c r="AD7">
        <f t="shared" si="1"/>
        <v>26.514599999999998</v>
      </c>
      <c r="AE7">
        <f>'IDT-1'!D7</f>
        <v>0</v>
      </c>
      <c r="AF7" s="26"/>
      <c r="AG7">
        <f t="shared" si="2"/>
        <v>26.514599999999998</v>
      </c>
      <c r="AI7" s="75">
        <f>PXIL!L7</f>
        <v>0</v>
      </c>
      <c r="AJ7" s="75">
        <f>PXIL!R7</f>
        <v>0</v>
      </c>
      <c r="AK7" s="75">
        <f>RTM_IEX!L7</f>
        <v>6.27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4.7699999999999996</v>
      </c>
      <c r="I8">
        <f>Bawana_NG!R8</f>
        <v>8.82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0.18501506376109769</v>
      </c>
      <c r="AD8">
        <f t="shared" si="1"/>
        <v>19.834984936238904</v>
      </c>
      <c r="AE8">
        <f>'IDT-1'!D8</f>
        <v>0</v>
      </c>
      <c r="AF8" s="26"/>
      <c r="AG8">
        <f t="shared" si="2"/>
        <v>19.834984936238904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-0.5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4.8600000000000003</v>
      </c>
      <c r="I9">
        <f>Bawana_NG!R9</f>
        <v>8.82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0.193248</v>
      </c>
      <c r="AD9">
        <f t="shared" si="1"/>
        <v>21.766752</v>
      </c>
      <c r="AE9">
        <f>'IDT-1'!D9</f>
        <v>0</v>
      </c>
      <c r="AF9" s="26"/>
      <c r="AG9">
        <f t="shared" si="2"/>
        <v>21.766752</v>
      </c>
      <c r="AI9" s="75">
        <f>PXIL!L9</f>
        <v>0</v>
      </c>
      <c r="AJ9" s="75">
        <f>PXIL!R9</f>
        <v>0</v>
      </c>
      <c r="AK9" s="75">
        <f>RTM_IEX!L9</f>
        <v>1.35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5.55</v>
      </c>
      <c r="I10">
        <f>Bawana_NG!R10</f>
        <v>8.82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0.19844000000000001</v>
      </c>
      <c r="AD10">
        <f t="shared" si="1"/>
        <v>22.351559999999996</v>
      </c>
      <c r="AE10">
        <f>'IDT-1'!D10</f>
        <v>0</v>
      </c>
      <c r="AF10" s="26"/>
      <c r="AG10">
        <f t="shared" si="2"/>
        <v>22.351559999999996</v>
      </c>
      <c r="AI10" s="75">
        <f>PXIL!L10</f>
        <v>0</v>
      </c>
      <c r="AJ10" s="75">
        <f>PXIL!R10</f>
        <v>0</v>
      </c>
      <c r="AK10" s="75">
        <f>RTM_IEX!L10</f>
        <v>1.25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5.55</v>
      </c>
      <c r="I11">
        <f>Bawana_NG!R11</f>
        <v>8.82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0.19764799999999999</v>
      </c>
      <c r="AD11">
        <f t="shared" si="1"/>
        <v>22.262351999999996</v>
      </c>
      <c r="AE11">
        <f>'IDT-1'!D11</f>
        <v>0</v>
      </c>
      <c r="AF11" s="26"/>
      <c r="AG11">
        <f t="shared" si="2"/>
        <v>22.262351999999996</v>
      </c>
      <c r="AI11" s="75">
        <f>PXIL!L11</f>
        <v>0</v>
      </c>
      <c r="AJ11" s="75">
        <f>PXIL!R11</f>
        <v>0</v>
      </c>
      <c r="AK11" s="75">
        <f>RTM_IEX!L11</f>
        <v>1.1599999999999999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5.55</v>
      </c>
      <c r="I12">
        <f>Bawana_NG!R12</f>
        <v>8.82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0.18744</v>
      </c>
      <c r="AD12">
        <f t="shared" si="1"/>
        <v>21.112559999999998</v>
      </c>
      <c r="AE12">
        <f>'IDT-1'!D12</f>
        <v>0</v>
      </c>
      <c r="AF12" s="26"/>
      <c r="AG12">
        <f t="shared" si="2"/>
        <v>21.112559999999998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5.55</v>
      </c>
      <c r="I13">
        <f>Bawana_NG!R13</f>
        <v>8.82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0.23583999999999999</v>
      </c>
      <c r="AD13">
        <f t="shared" si="1"/>
        <v>26.564159999999998</v>
      </c>
      <c r="AE13">
        <f>'IDT-1'!D13</f>
        <v>0</v>
      </c>
      <c r="AF13" s="26"/>
      <c r="AG13">
        <f t="shared" si="2"/>
        <v>26.564159999999998</v>
      </c>
      <c r="AI13" s="75">
        <f>PXIL!L13</f>
        <v>0</v>
      </c>
      <c r="AJ13" s="75">
        <f>PXIL!R13</f>
        <v>0</v>
      </c>
      <c r="AK13" s="75">
        <f>RTM_IEX!L13</f>
        <v>5.5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5.55</v>
      </c>
      <c r="I14">
        <f>Bawana_NG!R14</f>
        <v>8.82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0.1989815657788539</v>
      </c>
      <c r="AD14">
        <f t="shared" si="1"/>
        <v>19.801018434221142</v>
      </c>
      <c r="AE14">
        <f>'IDT-1'!D14</f>
        <v>0</v>
      </c>
      <c r="AF14" s="26"/>
      <c r="AG14">
        <f t="shared" si="2"/>
        <v>19.801018434221142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-1.3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5.5</v>
      </c>
      <c r="I15">
        <f>Bawana_NG!R15</f>
        <v>8.82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0.19553599999999999</v>
      </c>
      <c r="AD15">
        <f t="shared" si="1"/>
        <v>22.024463999999998</v>
      </c>
      <c r="AE15">
        <f>'IDT-1'!D15</f>
        <v>0</v>
      </c>
      <c r="AF15" s="26"/>
      <c r="AG15">
        <f t="shared" si="2"/>
        <v>22.024463999999998</v>
      </c>
      <c r="AI15" s="75">
        <f>PXIL!L15</f>
        <v>0</v>
      </c>
      <c r="AJ15" s="75">
        <f>PXIL!R15</f>
        <v>0</v>
      </c>
      <c r="AK15" s="75">
        <f>RTM_IEX!L15</f>
        <v>0.97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5.5</v>
      </c>
      <c r="I16">
        <f>Bawana_NG!R16</f>
        <v>8.82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0.193776</v>
      </c>
      <c r="AD16">
        <f t="shared" si="1"/>
        <v>21.826224</v>
      </c>
      <c r="AE16">
        <f>'IDT-1'!D16</f>
        <v>0</v>
      </c>
      <c r="AF16" s="26"/>
      <c r="AG16">
        <f t="shared" si="2"/>
        <v>21.826224</v>
      </c>
      <c r="AI16" s="75">
        <f>PXIL!L16</f>
        <v>0</v>
      </c>
      <c r="AJ16" s="75">
        <f>PXIL!R16</f>
        <v>0</v>
      </c>
      <c r="AK16" s="75">
        <f>RTM_IEX!L16</f>
        <v>0.77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5.5</v>
      </c>
      <c r="I17">
        <f>Bawana_NG!R17</f>
        <v>8.82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0.192104</v>
      </c>
      <c r="AD17">
        <f t="shared" si="1"/>
        <v>21.637895999999998</v>
      </c>
      <c r="AE17">
        <f>'IDT-1'!D17</f>
        <v>0</v>
      </c>
      <c r="AF17" s="26"/>
      <c r="AG17">
        <f t="shared" si="2"/>
        <v>21.637895999999998</v>
      </c>
      <c r="AI17" s="75">
        <f>PXIL!L17</f>
        <v>0</v>
      </c>
      <c r="AJ17" s="75">
        <f>PXIL!R17</f>
        <v>0</v>
      </c>
      <c r="AK17" s="75">
        <f>RTM_IEX!L17</f>
        <v>0.57999999999999996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5.5</v>
      </c>
      <c r="I18">
        <f>Bawana_NG!R18</f>
        <v>8.82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0.22950399999999999</v>
      </c>
      <c r="AD18">
        <f t="shared" si="1"/>
        <v>25.850496</v>
      </c>
      <c r="AE18">
        <f>'IDT-1'!D18</f>
        <v>0</v>
      </c>
      <c r="AF18" s="26"/>
      <c r="AG18">
        <f t="shared" si="2"/>
        <v>25.850496</v>
      </c>
      <c r="AI18" s="75">
        <f>PXIL!L18</f>
        <v>0</v>
      </c>
      <c r="AJ18" s="75">
        <f>PXIL!R18</f>
        <v>0</v>
      </c>
      <c r="AK18" s="75">
        <f>RTM_IEX!L18</f>
        <v>4.83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5.55</v>
      </c>
      <c r="I19">
        <f>Bawana_NG!R19</f>
        <v>8.82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0.23249600000000001</v>
      </c>
      <c r="AD19">
        <f t="shared" si="1"/>
        <v>26.187503999999997</v>
      </c>
      <c r="AE19">
        <f>'IDT-1'!D19</f>
        <v>0</v>
      </c>
      <c r="AF19" s="26"/>
      <c r="AG19">
        <f t="shared" si="2"/>
        <v>26.187503999999997</v>
      </c>
      <c r="AI19" s="75">
        <f>PXIL!L19</f>
        <v>0</v>
      </c>
      <c r="AJ19" s="75">
        <f>PXIL!R19</f>
        <v>0</v>
      </c>
      <c r="AK19" s="75">
        <f>RTM_IEX!L19</f>
        <v>5.12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5.5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0.20475625504439063</v>
      </c>
      <c r="AD20">
        <f t="shared" si="1"/>
        <v>19.045243744955609</v>
      </c>
      <c r="AE20">
        <f>'IDT-1'!D20</f>
        <v>0</v>
      </c>
      <c r="AF20" s="26"/>
      <c r="AG20">
        <f t="shared" si="2"/>
        <v>19.045243744955609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5.5</v>
      </c>
      <c r="I21">
        <f>Bawana_NG!R21</f>
        <v>8.82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0.187</v>
      </c>
      <c r="AD21">
        <f t="shared" si="1"/>
        <v>21.062999999999999</v>
      </c>
      <c r="AE21">
        <f>'IDT-1'!D21</f>
        <v>0</v>
      </c>
      <c r="AF21" s="26"/>
      <c r="AG21">
        <f t="shared" si="2"/>
        <v>21.062999999999999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5.5</v>
      </c>
      <c r="I22">
        <f>Bawana_NG!R22</f>
        <v>8.82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0.187</v>
      </c>
      <c r="AD22">
        <f t="shared" si="1"/>
        <v>21.062999999999999</v>
      </c>
      <c r="AE22">
        <f>'IDT-1'!D22</f>
        <v>0</v>
      </c>
      <c r="AF22" s="26"/>
      <c r="AG22">
        <f t="shared" si="2"/>
        <v>21.062999999999999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5.660589644754662</v>
      </c>
      <c r="I23">
        <f>Bawana_NG!R23</f>
        <v>8.82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0.18841318887384106</v>
      </c>
      <c r="AD23">
        <f t="shared" si="1"/>
        <v>21.222176455880824</v>
      </c>
      <c r="AE23">
        <f>'IDT-1'!D23</f>
        <v>0</v>
      </c>
      <c r="AF23" s="26"/>
      <c r="AG23">
        <f t="shared" si="2"/>
        <v>21.222176455880824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5.660589644754662</v>
      </c>
      <c r="I24">
        <f>Bawana_NG!R24</f>
        <v>8.82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0.18841318887384106</v>
      </c>
      <c r="AD24">
        <f t="shared" si="1"/>
        <v>21.222176455880824</v>
      </c>
      <c r="AE24">
        <f>'IDT-1'!D24</f>
        <v>0</v>
      </c>
      <c r="AF24" s="26"/>
      <c r="AG24">
        <f t="shared" si="2"/>
        <v>21.222176455880824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5.660589644754662</v>
      </c>
      <c r="I25">
        <f>Bawana_NG!R25</f>
        <v>8.82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0.23848518887384107</v>
      </c>
      <c r="AD25">
        <f t="shared" si="1"/>
        <v>26.862104455880825</v>
      </c>
      <c r="AE25">
        <f>'IDT-1'!D25</f>
        <v>0</v>
      </c>
      <c r="AF25" s="26"/>
      <c r="AG25">
        <f t="shared" si="2"/>
        <v>26.862104455880825</v>
      </c>
      <c r="AI25" s="75">
        <f>PXIL!L25</f>
        <v>0</v>
      </c>
      <c r="AJ25" s="75">
        <f>PXIL!R25</f>
        <v>0</v>
      </c>
      <c r="AK25" s="75">
        <f>RTM_IEX!L25</f>
        <v>5.69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5.5</v>
      </c>
      <c r="I26">
        <f>Bawana_NG!R26</f>
        <v>8.82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0.187</v>
      </c>
      <c r="AD26">
        <f t="shared" si="1"/>
        <v>21.062999999999999</v>
      </c>
      <c r="AE26">
        <f>'IDT-1'!D26</f>
        <v>0</v>
      </c>
      <c r="AF26" s="26"/>
      <c r="AG26">
        <f t="shared" si="2"/>
        <v>21.062999999999999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5.5</v>
      </c>
      <c r="I27">
        <f>Bawana_NG!R27</f>
        <v>8.82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0.20055200000000001</v>
      </c>
      <c r="AD27">
        <f t="shared" si="1"/>
        <v>22.589448000000001</v>
      </c>
      <c r="AE27">
        <f>'IDT-1'!D27</f>
        <v>0</v>
      </c>
      <c r="AF27" s="26"/>
      <c r="AG27">
        <f t="shared" si="2"/>
        <v>22.589448000000001</v>
      </c>
      <c r="AI27" s="75">
        <f>PXIL!L27</f>
        <v>0</v>
      </c>
      <c r="AJ27" s="75">
        <f>PXIL!R27</f>
        <v>0</v>
      </c>
      <c r="AK27" s="75">
        <f>RTM_IEX!L27</f>
        <v>1.54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5.5</v>
      </c>
      <c r="I28">
        <f>Bawana_NG!R28</f>
        <v>8.82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0.206536</v>
      </c>
      <c r="AD28">
        <f t="shared" si="1"/>
        <v>23.263463999999999</v>
      </c>
      <c r="AE28">
        <f>'IDT-1'!D28</f>
        <v>0</v>
      </c>
      <c r="AF28" s="26"/>
      <c r="AG28">
        <f t="shared" si="2"/>
        <v>23.263463999999999</v>
      </c>
      <c r="AI28" s="75">
        <f>PXIL!L28</f>
        <v>0</v>
      </c>
      <c r="AJ28" s="75">
        <f>PXIL!R28</f>
        <v>0</v>
      </c>
      <c r="AK28" s="75">
        <f>RTM_IEX!L28</f>
        <v>2.2200000000000002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5.5</v>
      </c>
      <c r="I29">
        <f>Bawana_NG!R29</f>
        <v>8.82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0.206536</v>
      </c>
      <c r="AD29">
        <f t="shared" si="1"/>
        <v>23.263463999999999</v>
      </c>
      <c r="AE29">
        <f>'IDT-1'!D29</f>
        <v>0</v>
      </c>
      <c r="AF29" s="26"/>
      <c r="AG29">
        <f t="shared" si="2"/>
        <v>23.263463999999999</v>
      </c>
      <c r="AI29" s="75">
        <f>PXIL!L29</f>
        <v>0</v>
      </c>
      <c r="AJ29" s="75">
        <f>PXIL!R29</f>
        <v>0</v>
      </c>
      <c r="AK29" s="75">
        <f>RTM_IEX!L29</f>
        <v>2.2200000000000002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5.5</v>
      </c>
      <c r="I30">
        <f>Bawana_NG!R30</f>
        <v>8.82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0.21076</v>
      </c>
      <c r="AD30">
        <f t="shared" si="1"/>
        <v>23.739239999999999</v>
      </c>
      <c r="AE30">
        <f>'IDT-1'!D30</f>
        <v>0</v>
      </c>
      <c r="AF30" s="26"/>
      <c r="AG30">
        <f t="shared" si="2"/>
        <v>23.739239999999999</v>
      </c>
      <c r="AI30" s="75">
        <f>PXIL!L30</f>
        <v>0</v>
      </c>
      <c r="AJ30" s="75">
        <f>PXIL!R30</f>
        <v>0</v>
      </c>
      <c r="AK30" s="75">
        <f>RTM_IEX!L30</f>
        <v>2.7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5.660589644754662</v>
      </c>
      <c r="I31">
        <f>Bawana_NG!R31</f>
        <v>8.82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0.25379718887384106</v>
      </c>
      <c r="AD31">
        <f t="shared" si="1"/>
        <v>28.586792455880826</v>
      </c>
      <c r="AE31">
        <f>'IDT-1'!D31</f>
        <v>0</v>
      </c>
      <c r="AF31" s="26"/>
      <c r="AG31">
        <f t="shared" si="2"/>
        <v>28.586792455880826</v>
      </c>
      <c r="AI31" s="75">
        <f>PXIL!L31</f>
        <v>0</v>
      </c>
      <c r="AJ31" s="75">
        <f>PXIL!R31</f>
        <v>0</v>
      </c>
      <c r="AK31" s="75">
        <f>RTM_IEX!L31</f>
        <v>7.43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5.660589644754662</v>
      </c>
      <c r="I32">
        <f>Bawana_NG!R32</f>
        <v>5.8201116050342332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0.17899817099814228</v>
      </c>
      <c r="AD32">
        <f t="shared" si="1"/>
        <v>20.161703078790751</v>
      </c>
      <c r="AE32">
        <f>'IDT-1'!D32</f>
        <v>0</v>
      </c>
      <c r="AF32" s="26"/>
      <c r="AG32">
        <f t="shared" si="2"/>
        <v>20.161703078790751</v>
      </c>
      <c r="AI32" s="75">
        <f>PXIL!L32</f>
        <v>0</v>
      </c>
      <c r="AJ32" s="75">
        <f>PXIL!R32</f>
        <v>0</v>
      </c>
      <c r="AK32" s="75">
        <f>RTM_IEX!L32</f>
        <v>1.93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5.660589644754662</v>
      </c>
      <c r="I33">
        <f>Bawana_NG!R33</f>
        <v>5.8201116050342332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0.21719017099814228</v>
      </c>
      <c r="AD33">
        <f t="shared" si="1"/>
        <v>24.463511078790752</v>
      </c>
      <c r="AE33">
        <f>'IDT-1'!D33</f>
        <v>0</v>
      </c>
      <c r="AF33" s="26"/>
      <c r="AG33">
        <f t="shared" si="2"/>
        <v>24.463511078790752</v>
      </c>
      <c r="AI33" s="75">
        <f>PXIL!L33</f>
        <v>0</v>
      </c>
      <c r="AJ33" s="75">
        <f>PXIL!R33</f>
        <v>0</v>
      </c>
      <c r="AK33" s="75">
        <f>RTM_IEX!L33</f>
        <v>6.27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5.660589644754662</v>
      </c>
      <c r="I34">
        <f>Bawana_NG!R34</f>
        <v>5.8201116050342332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0.21719017099814228</v>
      </c>
      <c r="AD34">
        <f t="shared" si="1"/>
        <v>24.463511078790752</v>
      </c>
      <c r="AE34">
        <f>'IDT-1'!D34</f>
        <v>0</v>
      </c>
      <c r="AF34" s="26"/>
      <c r="AG34">
        <f t="shared" si="2"/>
        <v>24.463511078790752</v>
      </c>
      <c r="AI34" s="75">
        <f>PXIL!L34</f>
        <v>0</v>
      </c>
      <c r="AJ34" s="75">
        <f>PXIL!R34</f>
        <v>0</v>
      </c>
      <c r="AK34" s="75">
        <f>RTM_IEX!L34</f>
        <v>6.27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4.6793406593406592</v>
      </c>
      <c r="I35">
        <f>Bawana_NG!R35</f>
        <v>5.8201116050342332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0.21621117992649905</v>
      </c>
      <c r="AD35">
        <f t="shared" si="1"/>
        <v>24.353241084448392</v>
      </c>
      <c r="AE35">
        <f>'IDT-1'!D35</f>
        <v>0</v>
      </c>
      <c r="AF35" s="26"/>
      <c r="AG35">
        <f t="shared" si="2"/>
        <v>24.353241084448392</v>
      </c>
      <c r="AI35" s="75">
        <f>PXIL!L35</f>
        <v>0</v>
      </c>
      <c r="AJ35" s="75">
        <f>PXIL!R35</f>
        <v>0</v>
      </c>
      <c r="AK35" s="75">
        <f>RTM_IEX!L35</f>
        <v>7.14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4.6793406593406592</v>
      </c>
      <c r="I36">
        <f>Bawana_NG!R36</f>
        <v>5.8201116050342332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0.24683517992649906</v>
      </c>
      <c r="AD36">
        <f t="shared" si="1"/>
        <v>27.802617084448393</v>
      </c>
      <c r="AE36">
        <f>'IDT-1'!D36</f>
        <v>0</v>
      </c>
      <c r="AF36" s="26"/>
      <c r="AG36">
        <f t="shared" si="2"/>
        <v>27.802617084448393</v>
      </c>
      <c r="AI36" s="75">
        <f>PXIL!L36</f>
        <v>0</v>
      </c>
      <c r="AJ36" s="75">
        <f>PXIL!R36</f>
        <v>0</v>
      </c>
      <c r="AK36" s="75">
        <f>RTM_IEX!L36</f>
        <v>10.62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5.32</v>
      </c>
      <c r="I37">
        <f>Bawana_NG!R37</f>
        <v>5.8201116050342332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0.31187298212430126</v>
      </c>
      <c r="AD37">
        <f t="shared" si="1"/>
        <v>35.128238622909933</v>
      </c>
      <c r="AE37">
        <f>'IDT-1'!D37</f>
        <v>0</v>
      </c>
      <c r="AF37" s="26"/>
      <c r="AG37">
        <f t="shared" si="2"/>
        <v>35.128238622909933</v>
      </c>
      <c r="AI37" s="75">
        <f>PXIL!L37</f>
        <v>0</v>
      </c>
      <c r="AJ37" s="75">
        <f>PXIL!R37</f>
        <v>0</v>
      </c>
      <c r="AK37" s="75">
        <f>RTM_IEX!L37</f>
        <v>17.37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5.32</v>
      </c>
      <c r="I38">
        <f>Bawana_NG!R38</f>
        <v>5.8201116050342332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0.23548898212430125</v>
      </c>
      <c r="AD38">
        <f t="shared" si="1"/>
        <v>26.524622622909931</v>
      </c>
      <c r="AE38">
        <f>'IDT-1'!D38</f>
        <v>0</v>
      </c>
      <c r="AF38" s="26"/>
      <c r="AG38">
        <f t="shared" si="2"/>
        <v>26.524622622909931</v>
      </c>
      <c r="AI38" s="75">
        <f>PXIL!L38</f>
        <v>0</v>
      </c>
      <c r="AJ38" s="75">
        <f>PXIL!R38</f>
        <v>0</v>
      </c>
      <c r="AK38" s="75">
        <f>RTM_IEX!L38</f>
        <v>8.69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5.32</v>
      </c>
      <c r="I39">
        <f>Bawana_NG!R39</f>
        <v>5.8201116050342332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0.26945698212430125</v>
      </c>
      <c r="AD39">
        <f t="shared" si="1"/>
        <v>30.350654622909936</v>
      </c>
      <c r="AE39">
        <f>'IDT-1'!D39</f>
        <v>0</v>
      </c>
      <c r="AF39" s="26"/>
      <c r="AG39">
        <f t="shared" si="2"/>
        <v>30.350654622909936</v>
      </c>
      <c r="AI39" s="75">
        <f>PXIL!L39</f>
        <v>0</v>
      </c>
      <c r="AJ39" s="75">
        <f>PXIL!R39</f>
        <v>0</v>
      </c>
      <c r="AK39" s="75">
        <f>RTM_IEX!L39</f>
        <v>12.55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5.32</v>
      </c>
      <c r="I40">
        <f>Bawana_NG!R40</f>
        <v>5.8201116050342332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0.27790498212430126</v>
      </c>
      <c r="AD40">
        <f t="shared" si="1"/>
        <v>31.302206622909932</v>
      </c>
      <c r="AE40">
        <f>'IDT-1'!D40</f>
        <v>0</v>
      </c>
      <c r="AF40" s="26"/>
      <c r="AG40">
        <f t="shared" si="2"/>
        <v>31.302206622909932</v>
      </c>
      <c r="AI40" s="75">
        <f>PXIL!L40</f>
        <v>0</v>
      </c>
      <c r="AJ40" s="75">
        <f>PXIL!R40</f>
        <v>0</v>
      </c>
      <c r="AK40" s="75">
        <f>RTM_IEX!L40</f>
        <v>13.51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5.32</v>
      </c>
      <c r="I41">
        <f>Bawana_NG!R41</f>
        <v>5.8201116050342332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0.27790498212430126</v>
      </c>
      <c r="AD41">
        <f t="shared" si="1"/>
        <v>31.302206622909932</v>
      </c>
      <c r="AE41">
        <f>'IDT-1'!D41</f>
        <v>0</v>
      </c>
      <c r="AF41" s="26"/>
      <c r="AG41">
        <f t="shared" si="2"/>
        <v>31.302206622909932</v>
      </c>
      <c r="AI41" s="75">
        <f>PXIL!L41</f>
        <v>0</v>
      </c>
      <c r="AJ41" s="75">
        <f>PXIL!R41</f>
        <v>0</v>
      </c>
      <c r="AK41" s="75">
        <f>RTM_IEX!L41</f>
        <v>13.51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5.32</v>
      </c>
      <c r="I42">
        <f>Bawana_NG!R42</f>
        <v>5.8201116050342332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0.27957698212430127</v>
      </c>
      <c r="AD42">
        <f t="shared" si="1"/>
        <v>31.490534622909934</v>
      </c>
      <c r="AE42">
        <f>'IDT-1'!D42</f>
        <v>0</v>
      </c>
      <c r="AF42" s="26"/>
      <c r="AG42">
        <f t="shared" si="2"/>
        <v>31.490534622909934</v>
      </c>
      <c r="AI42" s="75">
        <f>PXIL!L42</f>
        <v>0</v>
      </c>
      <c r="AJ42" s="75">
        <f>PXIL!R42</f>
        <v>0</v>
      </c>
      <c r="AK42" s="75">
        <f>RTM_IEX!L42</f>
        <v>13.7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5.31</v>
      </c>
      <c r="I43">
        <f>Bawana_NG!R43</f>
        <v>5.8201116050342332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0.33730498212430127</v>
      </c>
      <c r="AD43">
        <f t="shared" si="1"/>
        <v>37.992806622909931</v>
      </c>
      <c r="AE43">
        <f>'IDT-1'!D43</f>
        <v>0</v>
      </c>
      <c r="AF43" s="26"/>
      <c r="AG43">
        <f t="shared" si="2"/>
        <v>37.992806622909931</v>
      </c>
      <c r="AI43" s="75">
        <f>PXIL!L43</f>
        <v>0</v>
      </c>
      <c r="AJ43" s="75">
        <f>PXIL!R43</f>
        <v>0</v>
      </c>
      <c r="AK43" s="75">
        <f>RTM_IEX!L43</f>
        <v>20.27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5.31</v>
      </c>
      <c r="I44">
        <f>Bawana_NG!R44</f>
        <v>5.8201116050342332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0.26426498212430127</v>
      </c>
      <c r="AD44">
        <f t="shared" si="1"/>
        <v>29.765846622909933</v>
      </c>
      <c r="AE44">
        <f>'IDT-1'!D44</f>
        <v>0</v>
      </c>
      <c r="AF44" s="26"/>
      <c r="AG44">
        <f t="shared" si="2"/>
        <v>29.765846622909933</v>
      </c>
      <c r="AI44" s="75">
        <f>PXIL!L44</f>
        <v>0</v>
      </c>
      <c r="AJ44" s="75">
        <f>PXIL!R44</f>
        <v>0</v>
      </c>
      <c r="AK44" s="75">
        <f>RTM_IEX!L44</f>
        <v>11.97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5.31</v>
      </c>
      <c r="I45">
        <f>Bawana_NG!R45</f>
        <v>5.8201116050342332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0.28036898212430128</v>
      </c>
      <c r="AD45">
        <f t="shared" si="1"/>
        <v>31.579742622909933</v>
      </c>
      <c r="AE45">
        <f>'IDT-1'!D45</f>
        <v>0</v>
      </c>
      <c r="AF45" s="26"/>
      <c r="AG45">
        <f t="shared" si="2"/>
        <v>31.579742622909933</v>
      </c>
      <c r="AI45" s="75">
        <f>PXIL!L45</f>
        <v>0</v>
      </c>
      <c r="AJ45" s="75">
        <f>PXIL!R45</f>
        <v>0</v>
      </c>
      <c r="AK45" s="75">
        <f>RTM_IEX!L45</f>
        <v>13.8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5.31</v>
      </c>
      <c r="I46">
        <f>Bawana_NG!R46</f>
        <v>5.8201116050342332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0.28036898212430128</v>
      </c>
      <c r="AD46">
        <f t="shared" si="1"/>
        <v>31.579742622909933</v>
      </c>
      <c r="AE46">
        <f>'IDT-1'!D46</f>
        <v>0</v>
      </c>
      <c r="AF46" s="26"/>
      <c r="AG46">
        <f t="shared" si="2"/>
        <v>31.579742622909933</v>
      </c>
      <c r="AI46" s="75">
        <f>PXIL!L46</f>
        <v>0</v>
      </c>
      <c r="AJ46" s="75">
        <f>PXIL!R46</f>
        <v>0</v>
      </c>
      <c r="AK46" s="75">
        <f>RTM_IEX!L46</f>
        <v>13.8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5.31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0.28204000000000007</v>
      </c>
      <c r="AD47">
        <f t="shared" si="1"/>
        <v>31.767960000000006</v>
      </c>
      <c r="AE47">
        <f>'IDT-1'!D47</f>
        <v>0</v>
      </c>
      <c r="AF47" s="26"/>
      <c r="AG47">
        <f t="shared" si="2"/>
        <v>31.767960000000006</v>
      </c>
      <c r="AI47" s="75">
        <f>PXIL!L47</f>
        <v>0</v>
      </c>
      <c r="AJ47" s="75">
        <f>PXIL!R47</f>
        <v>0</v>
      </c>
      <c r="AK47" s="75">
        <f>RTM_IEX!L47</f>
        <v>13.99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5.31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0.28380000000000005</v>
      </c>
      <c r="AD48">
        <f t="shared" si="1"/>
        <v>31.966200000000001</v>
      </c>
      <c r="AE48">
        <f>'IDT-1'!D48</f>
        <v>0</v>
      </c>
      <c r="AF48" s="26"/>
      <c r="AG48">
        <f t="shared" si="2"/>
        <v>31.966200000000001</v>
      </c>
      <c r="AI48" s="75">
        <f>PXIL!L48</f>
        <v>0</v>
      </c>
      <c r="AJ48" s="75">
        <f>PXIL!R48</f>
        <v>0</v>
      </c>
      <c r="AK48" s="75">
        <f>RTM_IEX!L48</f>
        <v>14.19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5.31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0.35428800000000005</v>
      </c>
      <c r="AD49">
        <f t="shared" si="1"/>
        <v>39.905712000000008</v>
      </c>
      <c r="AE49">
        <f>'IDT-1'!D49</f>
        <v>0</v>
      </c>
      <c r="AF49" s="26"/>
      <c r="AG49">
        <f t="shared" si="2"/>
        <v>39.905712000000008</v>
      </c>
      <c r="AI49" s="75">
        <f>PXIL!L49</f>
        <v>0</v>
      </c>
      <c r="AJ49" s="75">
        <f>PXIL!R49</f>
        <v>0</v>
      </c>
      <c r="AK49" s="75">
        <f>RTM_IEX!L49</f>
        <v>22.2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5.31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0.28635200000000005</v>
      </c>
      <c r="AD50">
        <f t="shared" si="1"/>
        <v>32.253648000000005</v>
      </c>
      <c r="AE50">
        <f>'IDT-1'!D50</f>
        <v>0</v>
      </c>
      <c r="AF50" s="26"/>
      <c r="AG50">
        <f t="shared" si="2"/>
        <v>32.253648000000005</v>
      </c>
      <c r="AI50" s="75">
        <f>PXIL!L50</f>
        <v>0</v>
      </c>
      <c r="AJ50" s="75">
        <f>PXIL!R50</f>
        <v>0</v>
      </c>
      <c r="AK50" s="75">
        <f>RTM_IEX!L50</f>
        <v>14.48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5.1900000000000013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0.31926399999999999</v>
      </c>
      <c r="AD51">
        <f t="shared" si="1"/>
        <v>35.960736000000004</v>
      </c>
      <c r="AE51">
        <f>'IDT-1'!D51</f>
        <v>0</v>
      </c>
      <c r="AF51" s="26"/>
      <c r="AG51">
        <f t="shared" si="2"/>
        <v>35.960736000000004</v>
      </c>
      <c r="AI51" s="75">
        <f>PXIL!L51</f>
        <v>0</v>
      </c>
      <c r="AJ51" s="75">
        <f>PXIL!R51</f>
        <v>0</v>
      </c>
      <c r="AK51" s="75">
        <f>RTM_IEX!L51</f>
        <v>18.34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5.1900000000000013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0.31926399999999999</v>
      </c>
      <c r="AD52">
        <f t="shared" si="1"/>
        <v>35.960736000000004</v>
      </c>
      <c r="AE52">
        <f>'IDT-1'!D52</f>
        <v>0</v>
      </c>
      <c r="AF52" s="26"/>
      <c r="AG52">
        <f t="shared" si="2"/>
        <v>35.960736000000004</v>
      </c>
      <c r="AI52" s="75">
        <f>PXIL!L52</f>
        <v>0</v>
      </c>
      <c r="AJ52" s="75">
        <f>PXIL!R52</f>
        <v>0</v>
      </c>
      <c r="AK52" s="75">
        <f>RTM_IEX!L52</f>
        <v>18.34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5.1900000000000013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0.31926399999999999</v>
      </c>
      <c r="AD53">
        <f t="shared" si="1"/>
        <v>35.960736000000004</v>
      </c>
      <c r="AE53">
        <f>'IDT-1'!D53</f>
        <v>0</v>
      </c>
      <c r="AF53" s="26"/>
      <c r="AG53">
        <f t="shared" si="2"/>
        <v>35.960736000000004</v>
      </c>
      <c r="AI53" s="75">
        <f>PXIL!L53</f>
        <v>0</v>
      </c>
      <c r="AJ53" s="75">
        <f>PXIL!R53</f>
        <v>0</v>
      </c>
      <c r="AK53" s="75">
        <f>RTM_IEX!L53</f>
        <v>18.34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5.1900000000000013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0.31926399999999999</v>
      </c>
      <c r="AD54">
        <f t="shared" si="1"/>
        <v>35.960736000000004</v>
      </c>
      <c r="AE54">
        <f>'IDT-1'!D54</f>
        <v>0</v>
      </c>
      <c r="AF54" s="26"/>
      <c r="AG54">
        <f t="shared" si="2"/>
        <v>35.960736000000004</v>
      </c>
      <c r="AI54" s="75">
        <f>PXIL!L54</f>
        <v>0</v>
      </c>
      <c r="AJ54" s="75">
        <f>PXIL!R54</f>
        <v>0</v>
      </c>
      <c r="AK54" s="75">
        <f>RTM_IEX!L54</f>
        <v>18.34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5.0693965004166177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0.36237868920366623</v>
      </c>
      <c r="AD55">
        <f t="shared" si="1"/>
        <v>40.817017811212949</v>
      </c>
      <c r="AE55">
        <f>'IDT-1'!D55</f>
        <v>0</v>
      </c>
      <c r="AF55" s="26"/>
      <c r="AG55">
        <f t="shared" si="2"/>
        <v>40.817017811212949</v>
      </c>
      <c r="AI55" s="75">
        <f>PXIL!L55</f>
        <v>0</v>
      </c>
      <c r="AJ55" s="75">
        <f>PXIL!R55</f>
        <v>0</v>
      </c>
      <c r="AK55" s="75">
        <f>RTM_IEX!L55</f>
        <v>23.36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5.0693965004166177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0.29699468920366623</v>
      </c>
      <c r="AD56">
        <f t="shared" si="1"/>
        <v>33.452401811212951</v>
      </c>
      <c r="AE56">
        <f>'IDT-1'!D56</f>
        <v>0</v>
      </c>
      <c r="AF56" s="26"/>
      <c r="AG56">
        <f t="shared" si="2"/>
        <v>33.452401811212951</v>
      </c>
      <c r="AI56" s="75">
        <f>PXIL!L56</f>
        <v>0</v>
      </c>
      <c r="AJ56" s="75">
        <f>PXIL!R56</f>
        <v>0</v>
      </c>
      <c r="AK56" s="75">
        <f>RTM_IEX!L56</f>
        <v>15.93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5.0693965004166177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0.30966668920366625</v>
      </c>
      <c r="AD57">
        <f t="shared" si="1"/>
        <v>34.879729811212954</v>
      </c>
      <c r="AE57">
        <f>'IDT-1'!D57</f>
        <v>0</v>
      </c>
      <c r="AF57" s="26"/>
      <c r="AG57">
        <f t="shared" si="2"/>
        <v>34.879729811212954</v>
      </c>
      <c r="AI57" s="75">
        <f>PXIL!L57</f>
        <v>0</v>
      </c>
      <c r="AJ57" s="75">
        <f>PXIL!R57</f>
        <v>0</v>
      </c>
      <c r="AK57" s="75">
        <f>RTM_IEX!L57</f>
        <v>17.37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5.0693965004166177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0.30966668920366625</v>
      </c>
      <c r="AD58">
        <f t="shared" si="1"/>
        <v>34.879729811212954</v>
      </c>
      <c r="AE58">
        <f>'IDT-1'!D58</f>
        <v>0</v>
      </c>
      <c r="AF58" s="26"/>
      <c r="AG58">
        <f t="shared" si="2"/>
        <v>34.879729811212954</v>
      </c>
      <c r="AI58" s="75">
        <f>PXIL!L58</f>
        <v>0</v>
      </c>
      <c r="AJ58" s="75">
        <f>PXIL!R58</f>
        <v>0</v>
      </c>
      <c r="AK58" s="75">
        <f>RTM_IEX!L58</f>
        <v>17.37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5.0693965004166177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0.30966668920366625</v>
      </c>
      <c r="AD59">
        <f t="shared" si="1"/>
        <v>34.879729811212954</v>
      </c>
      <c r="AE59">
        <f>'IDT-1'!D59</f>
        <v>0</v>
      </c>
      <c r="AF59" s="26"/>
      <c r="AG59">
        <f t="shared" si="2"/>
        <v>34.879729811212954</v>
      </c>
      <c r="AI59" s="75">
        <f>PXIL!L59</f>
        <v>0</v>
      </c>
      <c r="AJ59" s="75">
        <f>PXIL!R59</f>
        <v>0</v>
      </c>
      <c r="AK59" s="75">
        <f>RTM_IEX!L59</f>
        <v>17.37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5.0693965004166177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0.30966668920366625</v>
      </c>
      <c r="AD60">
        <f t="shared" si="1"/>
        <v>34.879729811212954</v>
      </c>
      <c r="AE60">
        <f>'IDT-1'!D60</f>
        <v>0</v>
      </c>
      <c r="AF60" s="26"/>
      <c r="AG60">
        <f t="shared" si="2"/>
        <v>34.879729811212954</v>
      </c>
      <c r="AI60" s="75">
        <f>PXIL!L60</f>
        <v>0</v>
      </c>
      <c r="AJ60" s="75">
        <f>PXIL!R60</f>
        <v>0</v>
      </c>
      <c r="AK60" s="75">
        <f>RTM_IEX!L60</f>
        <v>17.37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4.9506037321624587</v>
      </c>
      <c r="I61">
        <f>Bawana_NG!R61</f>
        <v>5.5302311582995456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0.36300734703606563</v>
      </c>
      <c r="AD61">
        <f t="shared" si="1"/>
        <v>40.887827543425935</v>
      </c>
      <c r="AE61">
        <f>'IDT-1'!D61</f>
        <v>0</v>
      </c>
      <c r="AF61" s="26"/>
      <c r="AG61">
        <f t="shared" si="2"/>
        <v>40.887827543425935</v>
      </c>
      <c r="AI61" s="75">
        <f>PXIL!L61</f>
        <v>0</v>
      </c>
      <c r="AJ61" s="75">
        <f>PXIL!R61</f>
        <v>0</v>
      </c>
      <c r="AK61" s="75">
        <f>RTM_IEX!L61</f>
        <v>23.84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4.9506037321624587</v>
      </c>
      <c r="I62">
        <f>Bawana_NG!R62</f>
        <v>5.5302311582995456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0.29762334703606563</v>
      </c>
      <c r="AD62">
        <f t="shared" si="1"/>
        <v>33.523211543425944</v>
      </c>
      <c r="AE62">
        <f>'IDT-1'!D62</f>
        <v>0</v>
      </c>
      <c r="AF62" s="26"/>
      <c r="AG62">
        <f t="shared" si="2"/>
        <v>33.523211543425944</v>
      </c>
      <c r="AI62" s="75">
        <f>PXIL!L62</f>
        <v>0</v>
      </c>
      <c r="AJ62" s="75">
        <f>PXIL!R62</f>
        <v>0</v>
      </c>
      <c r="AK62" s="75">
        <f>RTM_IEX!L62</f>
        <v>16.41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4.9506037321624587</v>
      </c>
      <c r="I63">
        <f>Bawana_NG!R63</f>
        <v>5.4502318655605189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0.32235135325996223</v>
      </c>
      <c r="AD63">
        <f t="shared" si="1"/>
        <v>36.308484244463017</v>
      </c>
      <c r="AE63">
        <f>'IDT-1'!D63</f>
        <v>0</v>
      </c>
      <c r="AF63" s="26"/>
      <c r="AG63">
        <f t="shared" si="2"/>
        <v>36.308484244463017</v>
      </c>
      <c r="AI63" s="75">
        <f>PXIL!L63</f>
        <v>0</v>
      </c>
      <c r="AJ63" s="75">
        <f>PXIL!R63</f>
        <v>0</v>
      </c>
      <c r="AK63" s="75">
        <f>RTM_IEX!L63</f>
        <v>19.3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4.9506037321624587</v>
      </c>
      <c r="I64">
        <f>Bawana_NG!R64</f>
        <v>5.4502318655605189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0.15251135325996218</v>
      </c>
      <c r="AD64">
        <f t="shared" si="1"/>
        <v>17.178324244463013</v>
      </c>
      <c r="AE64">
        <f>'IDT-1'!D64</f>
        <v>0</v>
      </c>
      <c r="AF64" s="26"/>
      <c r="AG64">
        <f t="shared" si="2"/>
        <v>17.178324244463013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4.9506037321624587</v>
      </c>
      <c r="I65">
        <f>Bawana_NG!R65</f>
        <v>5.4502318655605189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0.32235135325996223</v>
      </c>
      <c r="AD65">
        <f t="shared" si="1"/>
        <v>36.308484244463017</v>
      </c>
      <c r="AE65">
        <f>'IDT-1'!D65</f>
        <v>0</v>
      </c>
      <c r="AF65" s="26"/>
      <c r="AG65">
        <f t="shared" si="2"/>
        <v>36.308484244463017</v>
      </c>
      <c r="AI65" s="75">
        <f>PXIL!L65</f>
        <v>0</v>
      </c>
      <c r="AJ65" s="75">
        <f>PXIL!R65</f>
        <v>0</v>
      </c>
      <c r="AK65" s="75">
        <f>RTM_IEX!L65</f>
        <v>19.3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4.9506037321624587</v>
      </c>
      <c r="I66">
        <f>Bawana_NG!R66</f>
        <v>5.4502318655605189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0.32235135325996223</v>
      </c>
      <c r="AD66">
        <f t="shared" si="1"/>
        <v>36.308484244463017</v>
      </c>
      <c r="AE66">
        <f>'IDT-1'!D66</f>
        <v>0</v>
      </c>
      <c r="AF66" s="26"/>
      <c r="AG66">
        <f t="shared" si="2"/>
        <v>36.308484244463017</v>
      </c>
      <c r="AI66" s="75">
        <f>PXIL!L66</f>
        <v>0</v>
      </c>
      <c r="AJ66" s="75">
        <f>PXIL!R66</f>
        <v>0</v>
      </c>
      <c r="AK66" s="75">
        <f>RTM_IEX!L66</f>
        <v>19.3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4.9506037321624587</v>
      </c>
      <c r="I67">
        <f>Bawana_NG!R67</f>
        <v>5.4502318655605189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0.37840735325996222</v>
      </c>
      <c r="AD67">
        <f t="shared" si="1"/>
        <v>42.622428244463016</v>
      </c>
      <c r="AE67">
        <f>'IDT-1'!D67</f>
        <v>0</v>
      </c>
      <c r="AF67" s="26"/>
      <c r="AG67">
        <f t="shared" si="2"/>
        <v>42.622428244463016</v>
      </c>
      <c r="AI67" s="75">
        <f>PXIL!L67</f>
        <v>0</v>
      </c>
      <c r="AJ67" s="75">
        <f>PXIL!R67</f>
        <v>0</v>
      </c>
      <c r="AK67" s="75">
        <f>RTM_IEX!L67</f>
        <v>25.67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5.05</v>
      </c>
      <c r="I68">
        <f>Bawana_NG!R68</f>
        <v>5.4502318655605189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0.29779404041693258</v>
      </c>
      <c r="AD68">
        <f t="shared" ref="AD68:AD98" si="4">SUM(B68:AB68,AI68:AR68)-AC68</f>
        <v>33.54243782514358</v>
      </c>
      <c r="AE68">
        <f>'IDT-1'!D68</f>
        <v>0</v>
      </c>
      <c r="AF68" s="26"/>
      <c r="AG68">
        <f t="shared" ref="AG68:AG98" si="5">SUM(AD68:AF68)</f>
        <v>33.54243782514358</v>
      </c>
      <c r="AI68" s="75">
        <f>PXIL!L68</f>
        <v>0</v>
      </c>
      <c r="AJ68" s="75">
        <f>PXIL!R68</f>
        <v>0</v>
      </c>
      <c r="AK68" s="75">
        <f>RTM_IEX!L68</f>
        <v>16.41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4.84</v>
      </c>
      <c r="I69">
        <f>Bawana_NG!R69</f>
        <v>5.4502318655605189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0.15153804041693258</v>
      </c>
      <c r="AD69">
        <f t="shared" si="4"/>
        <v>17.068693825143587</v>
      </c>
      <c r="AE69">
        <f>'IDT-1'!D69</f>
        <v>0</v>
      </c>
      <c r="AF69" s="26"/>
      <c r="AG69">
        <f t="shared" si="5"/>
        <v>17.068693825143587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4.84</v>
      </c>
      <c r="I70">
        <f>Bawana_NG!R70</f>
        <v>5.4502318655605189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0.30439404041693263</v>
      </c>
      <c r="AD70">
        <f t="shared" si="4"/>
        <v>34.285837825143595</v>
      </c>
      <c r="AE70">
        <f>'IDT-1'!D70</f>
        <v>0</v>
      </c>
      <c r="AF70" s="26"/>
      <c r="AG70">
        <f t="shared" si="5"/>
        <v>34.285837825143595</v>
      </c>
      <c r="AI70" s="75">
        <f>PXIL!L70</f>
        <v>0</v>
      </c>
      <c r="AJ70" s="75">
        <f>PXIL!R70</f>
        <v>0</v>
      </c>
      <c r="AK70" s="75">
        <f>RTM_IEX!L70</f>
        <v>17.37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4.9594095940959404</v>
      </c>
      <c r="I71">
        <f>Bawana_NG!R71</f>
        <v>5.4502318655605189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0.29699684484497679</v>
      </c>
      <c r="AD71">
        <f t="shared" si="4"/>
        <v>33.452644614811483</v>
      </c>
      <c r="AE71">
        <f>'IDT-1'!D71</f>
        <v>0</v>
      </c>
      <c r="AF71" s="26"/>
      <c r="AG71">
        <f t="shared" si="5"/>
        <v>33.452644614811483</v>
      </c>
      <c r="AI71" s="75">
        <f>PXIL!L71</f>
        <v>0</v>
      </c>
      <c r="AJ71" s="75">
        <f>PXIL!R71</f>
        <v>0</v>
      </c>
      <c r="AK71" s="75">
        <f>RTM_IEX!L71</f>
        <v>16.41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4.9594095940959404</v>
      </c>
      <c r="I72">
        <f>Bawana_NG!R72</f>
        <v>5.4502318655605189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0.2884608448449768</v>
      </c>
      <c r="AD72">
        <f t="shared" si="4"/>
        <v>32.491180614811476</v>
      </c>
      <c r="AE72">
        <f>'IDT-1'!D72</f>
        <v>0</v>
      </c>
      <c r="AF72" s="26"/>
      <c r="AG72">
        <f t="shared" si="5"/>
        <v>32.491180614811476</v>
      </c>
      <c r="AI72" s="75">
        <f>PXIL!L72</f>
        <v>0</v>
      </c>
      <c r="AJ72" s="75">
        <f>PXIL!R72</f>
        <v>0</v>
      </c>
      <c r="AK72" s="75">
        <f>RTM_IEX!L72</f>
        <v>15.44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4.9594095940959404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0.3393228044280443</v>
      </c>
      <c r="AD73">
        <f t="shared" si="4"/>
        <v>38.220086789667896</v>
      </c>
      <c r="AE73">
        <f>'IDT-1'!D73</f>
        <v>0</v>
      </c>
      <c r="AF73" s="26"/>
      <c r="AG73">
        <f t="shared" si="5"/>
        <v>38.220086789667896</v>
      </c>
      <c r="AI73" s="75">
        <f>PXIL!L73</f>
        <v>0</v>
      </c>
      <c r="AJ73" s="75">
        <f>PXIL!R73</f>
        <v>0</v>
      </c>
      <c r="AK73" s="75">
        <f>RTM_IEX!L73</f>
        <v>20.85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5.2005909762473008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0.25142120059097622</v>
      </c>
      <c r="AD74">
        <f t="shared" si="4"/>
        <v>28.31916977565632</v>
      </c>
      <c r="AE74">
        <f>'IDT-1'!D74</f>
        <v>0</v>
      </c>
      <c r="AF74" s="26"/>
      <c r="AG74">
        <f t="shared" si="5"/>
        <v>28.31916977565632</v>
      </c>
      <c r="AI74" s="75">
        <f>PXIL!L74</f>
        <v>0</v>
      </c>
      <c r="AJ74" s="75">
        <f>PXIL!R74</f>
        <v>0</v>
      </c>
      <c r="AK74" s="75">
        <f>RTM_IEX!L74</f>
        <v>10.62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5.2005909762473008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0.25986920059097623</v>
      </c>
      <c r="AD75">
        <f t="shared" si="4"/>
        <v>29.27072177565632</v>
      </c>
      <c r="AE75">
        <f>'IDT-1'!D75</f>
        <v>0</v>
      </c>
      <c r="AF75" s="26"/>
      <c r="AG75">
        <f t="shared" si="5"/>
        <v>29.27072177565632</v>
      </c>
      <c r="AI75" s="75">
        <f>PXIL!L75</f>
        <v>0</v>
      </c>
      <c r="AJ75" s="75">
        <f>PXIL!R75</f>
        <v>0</v>
      </c>
      <c r="AK75" s="75">
        <f>RTM_IEX!L75</f>
        <v>11.58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5.2005909762473008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0.25142120059097622</v>
      </c>
      <c r="AD76">
        <f t="shared" si="4"/>
        <v>28.31916977565632</v>
      </c>
      <c r="AE76">
        <f>'IDT-1'!D76</f>
        <v>0</v>
      </c>
      <c r="AF76" s="26"/>
      <c r="AG76">
        <f t="shared" si="5"/>
        <v>28.31916977565632</v>
      </c>
      <c r="AI76" s="75">
        <f>PXIL!L76</f>
        <v>0</v>
      </c>
      <c r="AJ76" s="75">
        <f>PXIL!R76</f>
        <v>0</v>
      </c>
      <c r="AK76" s="75">
        <f>RTM_IEX!L76</f>
        <v>10.62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5.2005909762473008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0.15796520059097624</v>
      </c>
      <c r="AD77">
        <f t="shared" si="4"/>
        <v>17.792625775656322</v>
      </c>
      <c r="AE77">
        <f>'IDT-1'!D77</f>
        <v>0</v>
      </c>
      <c r="AF77" s="26"/>
      <c r="AG77">
        <f t="shared" si="5"/>
        <v>17.792625775656322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5.2005909762473008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0.15796520059097624</v>
      </c>
      <c r="AD78">
        <f t="shared" si="4"/>
        <v>17.792625775656322</v>
      </c>
      <c r="AE78">
        <f>'IDT-1'!D78</f>
        <v>0</v>
      </c>
      <c r="AF78" s="26"/>
      <c r="AG78">
        <f t="shared" si="5"/>
        <v>17.792625775656322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5.2005909762473008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0.27262920059097623</v>
      </c>
      <c r="AD79">
        <f t="shared" si="4"/>
        <v>30.707961775656322</v>
      </c>
      <c r="AE79">
        <f>'IDT-1'!D79</f>
        <v>0</v>
      </c>
      <c r="AF79" s="26"/>
      <c r="AG79">
        <f t="shared" si="5"/>
        <v>30.707961775656322</v>
      </c>
      <c r="AI79" s="75">
        <f>PXIL!L79</f>
        <v>0</v>
      </c>
      <c r="AJ79" s="75">
        <f>PXIL!R79</f>
        <v>0</v>
      </c>
      <c r="AK79" s="75">
        <f>RTM_IEX!L79</f>
        <v>13.03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5.2005909762473008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0.15796520059097624</v>
      </c>
      <c r="AD80">
        <f t="shared" si="4"/>
        <v>17.792625775656322</v>
      </c>
      <c r="AE80">
        <f>'IDT-1'!D80</f>
        <v>0</v>
      </c>
      <c r="AF80" s="26"/>
      <c r="AG80">
        <f t="shared" si="5"/>
        <v>17.792625775656322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5.2005909762473008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0.15796520059097624</v>
      </c>
      <c r="AD81">
        <f t="shared" si="4"/>
        <v>17.792625775656322</v>
      </c>
      <c r="AE81">
        <f>'IDT-1'!D81</f>
        <v>0</v>
      </c>
      <c r="AF81" s="26"/>
      <c r="AG81">
        <f t="shared" si="5"/>
        <v>17.792625775656322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5.2005909762473008</v>
      </c>
      <c r="I82">
        <f>Bawana_NG!R82</f>
        <v>8.82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0.18436520059097625</v>
      </c>
      <c r="AD82">
        <f t="shared" si="4"/>
        <v>20.766225775656324</v>
      </c>
      <c r="AE82">
        <f>'IDT-1'!D82</f>
        <v>0</v>
      </c>
      <c r="AF82" s="26"/>
      <c r="AG82">
        <f t="shared" si="5"/>
        <v>20.766225775656324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5.3205911767974223</v>
      </c>
      <c r="I83">
        <f>Bawana_NG!R83</f>
        <v>8.7150339055064592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0.18449750072427415</v>
      </c>
      <c r="AD83">
        <f t="shared" si="4"/>
        <v>20.781127581579607</v>
      </c>
      <c r="AE83">
        <f>'IDT-1'!D83</f>
        <v>0</v>
      </c>
      <c r="AF83" s="26"/>
      <c r="AG83">
        <f t="shared" si="5"/>
        <v>20.781127581579607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5.3205911767974223</v>
      </c>
      <c r="I84">
        <f>Bawana_NG!R84</f>
        <v>8.82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0.18542120235581733</v>
      </c>
      <c r="AD84">
        <f t="shared" si="4"/>
        <v>20.885169974441602</v>
      </c>
      <c r="AE84">
        <f>'IDT-1'!D84</f>
        <v>0</v>
      </c>
      <c r="AF84" s="26"/>
      <c r="AG84">
        <f t="shared" si="5"/>
        <v>20.885169974441602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5.3205911767974223</v>
      </c>
      <c r="I85">
        <f>Bawana_NG!R85</f>
        <v>8.82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0.26189320235581731</v>
      </c>
      <c r="AD85">
        <f t="shared" si="4"/>
        <v>29.498697974441601</v>
      </c>
      <c r="AE85">
        <f>'IDT-1'!D85</f>
        <v>0</v>
      </c>
      <c r="AF85" s="26"/>
      <c r="AG85">
        <f t="shared" si="5"/>
        <v>29.498697974441601</v>
      </c>
      <c r="AI85" s="75">
        <f>PXIL!L85</f>
        <v>0</v>
      </c>
      <c r="AJ85" s="75">
        <f>PXIL!R85</f>
        <v>0</v>
      </c>
      <c r="AK85" s="75">
        <f>RTM_IEX!L85</f>
        <v>8.69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5.3205911767974223</v>
      </c>
      <c r="I86">
        <f>Bawana_NG!R86</f>
        <v>8.82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0.20240520235581733</v>
      </c>
      <c r="AD86">
        <f t="shared" si="4"/>
        <v>22.798185974441605</v>
      </c>
      <c r="AE86">
        <f>'IDT-1'!D86</f>
        <v>0</v>
      </c>
      <c r="AF86" s="26"/>
      <c r="AG86">
        <f t="shared" si="5"/>
        <v>22.798185974441605</v>
      </c>
      <c r="AI86" s="75">
        <f>PXIL!L86</f>
        <v>0</v>
      </c>
      <c r="AJ86" s="75">
        <f>PXIL!R86</f>
        <v>0</v>
      </c>
      <c r="AK86" s="75">
        <f>RTM_IEX!L86</f>
        <v>1.93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5.3205911767974223</v>
      </c>
      <c r="I87">
        <f>Bawana_NG!R87</f>
        <v>8.4396538288011147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0.18207415604926716</v>
      </c>
      <c r="AD87">
        <f t="shared" si="4"/>
        <v>20.508170849549273</v>
      </c>
      <c r="AE87">
        <f>'IDT-1'!D87</f>
        <v>0</v>
      </c>
      <c r="AF87" s="26"/>
      <c r="AG87">
        <f t="shared" si="5"/>
        <v>20.508170849549273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5.3205911767974223</v>
      </c>
      <c r="I88">
        <f>Bawana_NG!R88</f>
        <v>8.4396538288011147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0.18207415604926716</v>
      </c>
      <c r="AD88">
        <f t="shared" si="4"/>
        <v>20.508170849549273</v>
      </c>
      <c r="AE88">
        <f>'IDT-1'!D88</f>
        <v>0</v>
      </c>
      <c r="AF88" s="26"/>
      <c r="AG88">
        <f t="shared" si="5"/>
        <v>20.508170849549273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5.3205911767974223</v>
      </c>
      <c r="I89">
        <f>Bawana_NG!R89</f>
        <v>8.4396538288011147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0.18207415604926716</v>
      </c>
      <c r="AD89">
        <f t="shared" si="4"/>
        <v>20.508170849549273</v>
      </c>
      <c r="AE89">
        <f>'IDT-1'!D89</f>
        <v>0</v>
      </c>
      <c r="AF89" s="26"/>
      <c r="AG89">
        <f t="shared" si="5"/>
        <v>20.508170849549273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5.3205911767974223</v>
      </c>
      <c r="I90">
        <f>Bawana_NG!R90</f>
        <v>8.4396538288011147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0.18207415604926716</v>
      </c>
      <c r="AD90">
        <f t="shared" si="4"/>
        <v>20.508170849549273</v>
      </c>
      <c r="AE90">
        <f>'IDT-1'!D90</f>
        <v>0</v>
      </c>
      <c r="AF90" s="26"/>
      <c r="AG90">
        <f t="shared" si="5"/>
        <v>20.508170849549273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5.3205911767974223</v>
      </c>
      <c r="I91">
        <f>Bawana_NG!R91</f>
        <v>8.4396538288011147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0.28397815604926718</v>
      </c>
      <c r="AD91">
        <f t="shared" si="4"/>
        <v>31.986266849549271</v>
      </c>
      <c r="AE91">
        <f>'IDT-1'!D91</f>
        <v>0</v>
      </c>
      <c r="AF91" s="26"/>
      <c r="AG91">
        <f t="shared" si="5"/>
        <v>31.986266849549271</v>
      </c>
      <c r="AI91" s="75">
        <f>PXIL!L91</f>
        <v>0</v>
      </c>
      <c r="AJ91" s="75">
        <f>PXIL!R91</f>
        <v>0</v>
      </c>
      <c r="AK91" s="75">
        <f>RTM_IEX!L91</f>
        <v>11.58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5.3205911767974223</v>
      </c>
      <c r="I92">
        <f>Bawana_NG!R92</f>
        <v>8.4396538288011147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0.18207415604926716</v>
      </c>
      <c r="AD92">
        <f t="shared" si="4"/>
        <v>20.508170849549273</v>
      </c>
      <c r="AE92">
        <f>'IDT-1'!D92</f>
        <v>0</v>
      </c>
      <c r="AF92" s="26"/>
      <c r="AG92">
        <f t="shared" si="5"/>
        <v>20.508170849549273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5.3205911767974223</v>
      </c>
      <c r="I93">
        <f>Bawana_NG!R93</f>
        <v>8.4396538288011147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0.18207415604926716</v>
      </c>
      <c r="AD93">
        <f t="shared" si="4"/>
        <v>20.508170849549273</v>
      </c>
      <c r="AE93">
        <f>'IDT-1'!D93</f>
        <v>0</v>
      </c>
      <c r="AF93" s="26"/>
      <c r="AG93">
        <f t="shared" si="5"/>
        <v>20.508170849549273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5.3205911767974223</v>
      </c>
      <c r="I94">
        <f>Bawana_NG!R94</f>
        <v>8.4396538288011147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0.18207415604926716</v>
      </c>
      <c r="AD94">
        <f t="shared" si="4"/>
        <v>20.508170849549273</v>
      </c>
      <c r="AE94">
        <f>'IDT-1'!D94</f>
        <v>0</v>
      </c>
      <c r="AF94" s="26"/>
      <c r="AG94">
        <f t="shared" si="5"/>
        <v>20.508170849549273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5.4899999999999993</v>
      </c>
      <c r="I95">
        <f>Bawana_NG!R95</f>
        <v>8.4396538288011147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0.18356495369344983</v>
      </c>
      <c r="AD95">
        <f t="shared" si="4"/>
        <v>20.676088875107666</v>
      </c>
      <c r="AE95">
        <f>'IDT-1'!D95</f>
        <v>0</v>
      </c>
      <c r="AF95" s="26"/>
      <c r="AG95">
        <f t="shared" si="5"/>
        <v>20.676088875107666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5.4899999999999993</v>
      </c>
      <c r="I96">
        <f>Bawana_NG!R96</f>
        <v>8.4396538288011147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0.18356495369344983</v>
      </c>
      <c r="AD96">
        <f t="shared" si="4"/>
        <v>20.676088875107666</v>
      </c>
      <c r="AE96">
        <f>'IDT-1'!D96</f>
        <v>0</v>
      </c>
      <c r="AF96" s="26"/>
      <c r="AG96">
        <f t="shared" si="5"/>
        <v>20.676088875107666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5.4899999999999993</v>
      </c>
      <c r="I97">
        <f>Bawana_NG!R97</f>
        <v>8.4396538288011147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0.18356495369344983</v>
      </c>
      <c r="AD97">
        <f t="shared" si="4"/>
        <v>20.676088875107666</v>
      </c>
      <c r="AE97">
        <f>'IDT-1'!D97</f>
        <v>0</v>
      </c>
      <c r="AF97" s="26"/>
      <c r="AG97">
        <f t="shared" si="5"/>
        <v>20.676088875107666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5.4899999999999993</v>
      </c>
      <c r="I98">
        <f>Bawana_NG!R98</f>
        <v>8.4396538288011147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0.18356495369344983</v>
      </c>
      <c r="AD98">
        <f t="shared" si="4"/>
        <v>20.676088875107666</v>
      </c>
      <c r="AE98">
        <f>'IDT-1'!D98</f>
        <v>0</v>
      </c>
      <c r="AF98" s="26"/>
      <c r="AG98">
        <f t="shared" si="5"/>
        <v>20.676088875107666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0.12598326709629637</v>
      </c>
      <c r="I99">
        <f t="shared" si="6"/>
        <v>0.17194383372470967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5.7357567083709355E-3</v>
      </c>
      <c r="AD99">
        <f t="shared" si="6"/>
        <v>0.64414634411263438</v>
      </c>
      <c r="AE99">
        <f t="shared" ref="AE99:AR99" si="7">SUM(AE3:AE98)/4000</f>
        <v>0</v>
      </c>
      <c r="AG99">
        <f t="shared" si="7"/>
        <v>0.64414634411263438</v>
      </c>
      <c r="AI99">
        <f t="shared" si="7"/>
        <v>0</v>
      </c>
      <c r="AJ99">
        <f t="shared" si="7"/>
        <v>0</v>
      </c>
      <c r="AK99">
        <f t="shared" si="7"/>
        <v>0.18658499999999997</v>
      </c>
      <c r="AL99">
        <f t="shared" si="7"/>
        <v>-9.5E-4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44747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11.928635999999999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2.0299999999999998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0.1228359968</v>
      </c>
      <c r="AD3">
        <f>SUM(B3:AB3,AI3:AR3)-AC3</f>
        <v>13.835800003199999</v>
      </c>
      <c r="AE3">
        <v>0</v>
      </c>
      <c r="AF3" s="26"/>
      <c r="AG3">
        <f>SUM(AD3:AF3)</f>
        <v>13.835800003199999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11.928635999999999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3.64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0.1370039968</v>
      </c>
      <c r="AD4">
        <f t="shared" ref="AD4:AD67" si="1">SUM(B4:AB4,AI4:AR4)-AC4</f>
        <v>15.431632003199999</v>
      </c>
      <c r="AE4">
        <v>0</v>
      </c>
      <c r="AF4" s="26"/>
      <c r="AG4">
        <f t="shared" ref="AG4:AG67" si="2">SUM(AD4:AF4)</f>
        <v>15.431632003199999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11.133384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0.1067737792</v>
      </c>
      <c r="AD5">
        <f t="shared" si="1"/>
        <v>12.0266102208</v>
      </c>
      <c r="AE5">
        <v>0</v>
      </c>
      <c r="AF5" s="26"/>
      <c r="AG5">
        <f t="shared" si="2"/>
        <v>12.0266102208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11.133384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0.10510177920000001</v>
      </c>
      <c r="AD6">
        <f t="shared" si="1"/>
        <v>11.8382822208</v>
      </c>
      <c r="AE6">
        <v>0</v>
      </c>
      <c r="AF6" s="26"/>
      <c r="AG6">
        <f t="shared" si="2"/>
        <v>11.8382822208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11.080769999999999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9.7510775999999993E-2</v>
      </c>
      <c r="AD7">
        <f t="shared" si="1"/>
        <v>10.983259223999999</v>
      </c>
      <c r="AE7">
        <v>0</v>
      </c>
      <c r="AF7" s="26"/>
      <c r="AG7">
        <f t="shared" si="2"/>
        <v>10.983259223999999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8.8385339999999992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7.7779099199999993E-2</v>
      </c>
      <c r="AD8">
        <f t="shared" si="1"/>
        <v>8.7607549007999985</v>
      </c>
      <c r="AE8">
        <v>0</v>
      </c>
      <c r="AF8" s="26"/>
      <c r="AG8">
        <f t="shared" si="2"/>
        <v>8.7607549007999985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11.133384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0.48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0.10219777920000001</v>
      </c>
      <c r="AD9">
        <f t="shared" si="1"/>
        <v>11.511186220799999</v>
      </c>
      <c r="AE9">
        <v>0</v>
      </c>
      <c r="AF9" s="26"/>
      <c r="AG9">
        <f t="shared" si="2"/>
        <v>11.511186220799999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11.133384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0.1047497792</v>
      </c>
      <c r="AD10">
        <f t="shared" si="1"/>
        <v>11.798634220799999</v>
      </c>
      <c r="AE10">
        <v>0</v>
      </c>
      <c r="AF10" s="26"/>
      <c r="AG10">
        <f t="shared" si="2"/>
        <v>11.798634220799999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11.133384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1.83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0.11407777920000001</v>
      </c>
      <c r="AD11">
        <f t="shared" si="1"/>
        <v>12.849306220799999</v>
      </c>
      <c r="AE11">
        <v>0</v>
      </c>
      <c r="AF11" s="26"/>
      <c r="AG11">
        <f t="shared" si="2"/>
        <v>12.849306220799999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10.451142000000001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9.1970049600000006E-2</v>
      </c>
      <c r="AD12">
        <f t="shared" si="1"/>
        <v>10.3591719504</v>
      </c>
      <c r="AE12">
        <v>0</v>
      </c>
      <c r="AF12" s="26"/>
      <c r="AG12">
        <f t="shared" si="2"/>
        <v>10.3591719504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10.941352999999999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9.6283906400000008E-2</v>
      </c>
      <c r="AD13">
        <f t="shared" si="1"/>
        <v>10.845069093599999</v>
      </c>
      <c r="AE13">
        <v>0</v>
      </c>
      <c r="AF13" s="26"/>
      <c r="AG13">
        <f t="shared" si="2"/>
        <v>10.845069093599999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11.133384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9.9645779199999993E-2</v>
      </c>
      <c r="AD14">
        <f t="shared" si="1"/>
        <v>11.2237382208</v>
      </c>
      <c r="AE14">
        <v>0</v>
      </c>
      <c r="AF14" s="26"/>
      <c r="AG14">
        <f t="shared" si="2"/>
        <v>11.2237382208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10.488709999999999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9.2300647999999999E-2</v>
      </c>
      <c r="AD15">
        <f t="shared" si="1"/>
        <v>10.396409351999999</v>
      </c>
      <c r="AE15">
        <v>0</v>
      </c>
      <c r="AF15" s="26"/>
      <c r="AG15">
        <f t="shared" si="2"/>
        <v>10.396409351999999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11.133384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0.1014057792</v>
      </c>
      <c r="AD16">
        <f t="shared" si="1"/>
        <v>11.4219782208</v>
      </c>
      <c r="AE16">
        <v>0</v>
      </c>
      <c r="AF16" s="26"/>
      <c r="AG16">
        <f t="shared" si="2"/>
        <v>11.4219782208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11.133384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0.1073017792</v>
      </c>
      <c r="AD17">
        <f t="shared" si="1"/>
        <v>12.0860822208</v>
      </c>
      <c r="AE17">
        <v>0</v>
      </c>
      <c r="AF17" s="26"/>
      <c r="AG17">
        <f t="shared" si="2"/>
        <v>12.0860822208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11.133384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5.69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0.14804577920000001</v>
      </c>
      <c r="AD18">
        <f t="shared" si="1"/>
        <v>16.6753382208</v>
      </c>
      <c r="AE18">
        <v>0</v>
      </c>
      <c r="AF18" s="26"/>
      <c r="AG18">
        <f t="shared" si="2"/>
        <v>16.6753382208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11.133384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0.12771777919999999</v>
      </c>
      <c r="AD19">
        <f t="shared" si="1"/>
        <v>14.385666220799999</v>
      </c>
      <c r="AE19">
        <v>0</v>
      </c>
      <c r="AF19" s="26"/>
      <c r="AG19">
        <f t="shared" si="2"/>
        <v>14.385666220799999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11.133384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0.13282177920000002</v>
      </c>
      <c r="AD20">
        <f t="shared" si="1"/>
        <v>14.9605622208</v>
      </c>
      <c r="AE20">
        <v>0</v>
      </c>
      <c r="AF20" s="26"/>
      <c r="AG20">
        <f t="shared" si="2"/>
        <v>14.9605622208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11.133384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4.54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0.13792577919999999</v>
      </c>
      <c r="AD21">
        <f t="shared" si="1"/>
        <v>15.535458220799999</v>
      </c>
      <c r="AE21">
        <v>0</v>
      </c>
      <c r="AF21" s="26"/>
      <c r="AG21">
        <f t="shared" si="2"/>
        <v>15.535458220799999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11.133384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0.87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0.1056297792</v>
      </c>
      <c r="AD22">
        <f t="shared" si="1"/>
        <v>11.8977542208</v>
      </c>
      <c r="AE22">
        <v>0</v>
      </c>
      <c r="AF22" s="26"/>
      <c r="AG22">
        <f t="shared" si="2"/>
        <v>11.8977542208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11.133384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7.05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0.16001377920000001</v>
      </c>
      <c r="AD23">
        <f t="shared" si="1"/>
        <v>18.0233702208</v>
      </c>
      <c r="AE23">
        <v>0</v>
      </c>
      <c r="AF23" s="26"/>
      <c r="AG23">
        <f t="shared" si="2"/>
        <v>18.0233702208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11.133384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10.33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0.18887777919999998</v>
      </c>
      <c r="AD24">
        <f t="shared" si="1"/>
        <v>21.274506220799999</v>
      </c>
      <c r="AE24">
        <v>0</v>
      </c>
      <c r="AF24" s="26"/>
      <c r="AG24">
        <f t="shared" si="2"/>
        <v>21.274506220799999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11.133384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0.20410177920000003</v>
      </c>
      <c r="AD25">
        <f t="shared" si="1"/>
        <v>22.989282220800003</v>
      </c>
      <c r="AE25">
        <v>0</v>
      </c>
      <c r="AF25" s="26"/>
      <c r="AG25">
        <f t="shared" si="2"/>
        <v>22.989282220800003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11.133384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0.14549377919999998</v>
      </c>
      <c r="AD26">
        <f t="shared" si="1"/>
        <v>16.387890220799999</v>
      </c>
      <c r="AE26">
        <v>0</v>
      </c>
      <c r="AF26" s="26"/>
      <c r="AG26">
        <f t="shared" si="2"/>
        <v>16.387890220799999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11.928635999999999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3.28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0.1338359968</v>
      </c>
      <c r="AD27">
        <f t="shared" si="1"/>
        <v>15.074800003199998</v>
      </c>
      <c r="AE27">
        <v>0</v>
      </c>
      <c r="AF27" s="26"/>
      <c r="AG27">
        <f t="shared" si="2"/>
        <v>15.074800003199998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11.928635999999999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7.72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0.17290799680000002</v>
      </c>
      <c r="AD28">
        <f t="shared" si="1"/>
        <v>19.4757280032</v>
      </c>
      <c r="AE28">
        <v>0</v>
      </c>
      <c r="AF28" s="26"/>
      <c r="AG28">
        <f t="shared" si="2"/>
        <v>19.4757280032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11.928635999999999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0.11940399680000001</v>
      </c>
      <c r="AD29">
        <f t="shared" si="1"/>
        <v>13.449232003200001</v>
      </c>
      <c r="AE29">
        <v>0</v>
      </c>
      <c r="AF29" s="26"/>
      <c r="AG29">
        <f t="shared" si="2"/>
        <v>13.449232003200001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11.928635999999999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0.15847599679999999</v>
      </c>
      <c r="AD30">
        <f t="shared" si="1"/>
        <v>17.850160003199999</v>
      </c>
      <c r="AE30">
        <v>0</v>
      </c>
      <c r="AF30" s="26"/>
      <c r="AG30">
        <f t="shared" si="2"/>
        <v>17.850160003199999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11.928635999999999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7.82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0.17378799679999998</v>
      </c>
      <c r="AD31">
        <f t="shared" si="1"/>
        <v>19.574848003199996</v>
      </c>
      <c r="AE31">
        <v>0</v>
      </c>
      <c r="AF31" s="26"/>
      <c r="AG31">
        <f t="shared" si="2"/>
        <v>19.574848003199996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11.928635999999999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11.77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0.20854799680000002</v>
      </c>
      <c r="AD32">
        <f t="shared" si="1"/>
        <v>23.4900880032</v>
      </c>
      <c r="AE32">
        <v>0</v>
      </c>
      <c r="AF32" s="26"/>
      <c r="AG32">
        <f t="shared" si="2"/>
        <v>23.4900880032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11.928635999999999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5.12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0.15002799680000001</v>
      </c>
      <c r="AD33">
        <f t="shared" si="1"/>
        <v>16.8986080032</v>
      </c>
      <c r="AE33">
        <v>0</v>
      </c>
      <c r="AF33" s="26"/>
      <c r="AG33">
        <f t="shared" si="2"/>
        <v>16.8986080032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11.928635999999999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0.15337199679999999</v>
      </c>
      <c r="AD34">
        <f t="shared" si="1"/>
        <v>17.275264003199997</v>
      </c>
      <c r="AE34">
        <v>0</v>
      </c>
      <c r="AF34" s="26"/>
      <c r="AG34">
        <f t="shared" si="2"/>
        <v>17.275264003199997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11.928635999999999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6.95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0.16613199680000001</v>
      </c>
      <c r="AD35">
        <f t="shared" si="1"/>
        <v>18.712504003199999</v>
      </c>
      <c r="AE35">
        <v>0</v>
      </c>
      <c r="AF35" s="26"/>
      <c r="AG35">
        <f t="shared" si="2"/>
        <v>18.712504003199999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11.928635999999999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0.11350799680000001</v>
      </c>
      <c r="AD36">
        <f t="shared" si="1"/>
        <v>12.785128003200001</v>
      </c>
      <c r="AE36">
        <v>0</v>
      </c>
      <c r="AF36" s="26"/>
      <c r="AG36">
        <f t="shared" si="2"/>
        <v>12.785128003200001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11.133384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0.1675817792</v>
      </c>
      <c r="AD37">
        <f t="shared" si="1"/>
        <v>18.875802220800001</v>
      </c>
      <c r="AE37">
        <v>0</v>
      </c>
      <c r="AF37" s="26"/>
      <c r="AG37">
        <f t="shared" si="2"/>
        <v>18.875802220800001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11.133384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7.43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0.1633577792</v>
      </c>
      <c r="AD38">
        <f t="shared" si="1"/>
        <v>18.400026220800001</v>
      </c>
      <c r="AE38">
        <v>0</v>
      </c>
      <c r="AF38" s="26"/>
      <c r="AG38">
        <f t="shared" si="2"/>
        <v>18.400026220800001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11.133384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0.20410177920000003</v>
      </c>
      <c r="AD39">
        <f t="shared" si="1"/>
        <v>22.989282220800003</v>
      </c>
      <c r="AE39">
        <v>0</v>
      </c>
      <c r="AF39" s="26"/>
      <c r="AG39">
        <f t="shared" si="2"/>
        <v>22.989282220800003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11.133384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5.89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0.14980577920000002</v>
      </c>
      <c r="AD40">
        <f t="shared" si="1"/>
        <v>16.873578220799999</v>
      </c>
      <c r="AE40">
        <v>0</v>
      </c>
      <c r="AF40" s="26"/>
      <c r="AG40">
        <f t="shared" si="2"/>
        <v>16.873578220799999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11.133384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7.33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0.16247777919999998</v>
      </c>
      <c r="AD41">
        <f t="shared" si="1"/>
        <v>18.300906220799998</v>
      </c>
      <c r="AE41">
        <v>0</v>
      </c>
      <c r="AF41" s="26"/>
      <c r="AG41">
        <f t="shared" si="2"/>
        <v>18.300906220799998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11.133384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8.01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0.16846177919999999</v>
      </c>
      <c r="AD42">
        <f t="shared" si="1"/>
        <v>18.974922220799996</v>
      </c>
      <c r="AE42">
        <v>0</v>
      </c>
      <c r="AF42" s="26"/>
      <c r="AG42">
        <f t="shared" si="2"/>
        <v>18.974922220799996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11.133384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2.12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0.11662977920000001</v>
      </c>
      <c r="AD43">
        <f t="shared" si="1"/>
        <v>13.1367542208</v>
      </c>
      <c r="AE43">
        <v>0</v>
      </c>
      <c r="AF43" s="26"/>
      <c r="AG43">
        <f t="shared" si="2"/>
        <v>13.1367542208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11.133384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8.59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0.17356577919999999</v>
      </c>
      <c r="AD44">
        <f t="shared" si="1"/>
        <v>19.549818220799999</v>
      </c>
      <c r="AE44">
        <v>0</v>
      </c>
      <c r="AF44" s="26"/>
      <c r="AG44">
        <f t="shared" si="2"/>
        <v>19.549818220799999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11.133384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0.16423777920000002</v>
      </c>
      <c r="AD45">
        <f t="shared" si="1"/>
        <v>18.4991462208</v>
      </c>
      <c r="AE45">
        <v>0</v>
      </c>
      <c r="AF45" s="26"/>
      <c r="AG45">
        <f t="shared" si="2"/>
        <v>18.4991462208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11.133384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10.91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0.19398177920000001</v>
      </c>
      <c r="AD46">
        <f t="shared" si="1"/>
        <v>21.849402220799998</v>
      </c>
      <c r="AE46">
        <v>0</v>
      </c>
      <c r="AF46" s="26"/>
      <c r="AG46">
        <f t="shared" si="2"/>
        <v>21.849402220799998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11.133384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0.1514777792</v>
      </c>
      <c r="AD47">
        <f t="shared" si="1"/>
        <v>17.061906220799997</v>
      </c>
      <c r="AE47">
        <v>0</v>
      </c>
      <c r="AF47" s="26"/>
      <c r="AG47">
        <f t="shared" si="2"/>
        <v>17.061906220799997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11.133384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4.34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0.1361657792</v>
      </c>
      <c r="AD48">
        <f t="shared" si="1"/>
        <v>15.337218220799999</v>
      </c>
      <c r="AE48">
        <v>0</v>
      </c>
      <c r="AF48" s="26"/>
      <c r="AG48">
        <f t="shared" si="2"/>
        <v>15.337218220799999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11.133384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5.0199999999999996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0.14214977919999999</v>
      </c>
      <c r="AD49">
        <f t="shared" si="1"/>
        <v>16.011234220799999</v>
      </c>
      <c r="AE49">
        <v>0</v>
      </c>
      <c r="AF49" s="26"/>
      <c r="AG49">
        <f t="shared" si="2"/>
        <v>16.011234220799999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11.133384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2.3199999999999998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0.1183897792</v>
      </c>
      <c r="AD50">
        <f t="shared" si="1"/>
        <v>13.334994220800001</v>
      </c>
      <c r="AE50">
        <v>0</v>
      </c>
      <c r="AF50" s="26"/>
      <c r="AG50">
        <f t="shared" si="2"/>
        <v>13.334994220800001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11.133384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7.62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0.1650297792</v>
      </c>
      <c r="AD51">
        <f t="shared" si="1"/>
        <v>18.588354220799999</v>
      </c>
      <c r="AE51">
        <v>0</v>
      </c>
      <c r="AF51" s="26"/>
      <c r="AG51">
        <f t="shared" si="2"/>
        <v>18.588354220799999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11.133384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6.95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0.15913377919999999</v>
      </c>
      <c r="AD52">
        <f t="shared" si="1"/>
        <v>17.924250220799998</v>
      </c>
      <c r="AE52">
        <v>0</v>
      </c>
      <c r="AF52" s="26"/>
      <c r="AG52">
        <f t="shared" si="2"/>
        <v>17.924250220799998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11.133384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0.1947737792</v>
      </c>
      <c r="AD53">
        <f t="shared" si="1"/>
        <v>21.938610220800001</v>
      </c>
      <c r="AE53">
        <v>0</v>
      </c>
      <c r="AF53" s="26"/>
      <c r="AG53">
        <f t="shared" si="2"/>
        <v>21.938610220800001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11.133384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6.18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0.15235777920000002</v>
      </c>
      <c r="AD54">
        <f t="shared" si="1"/>
        <v>17.1610262208</v>
      </c>
      <c r="AE54">
        <v>0</v>
      </c>
      <c r="AF54" s="26"/>
      <c r="AG54">
        <f t="shared" si="2"/>
        <v>17.1610262208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11.133384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0.14126977920000003</v>
      </c>
      <c r="AD55">
        <f t="shared" si="1"/>
        <v>15.912114220800001</v>
      </c>
      <c r="AE55">
        <v>0</v>
      </c>
      <c r="AF55" s="26"/>
      <c r="AG55">
        <f t="shared" si="2"/>
        <v>15.912114220800001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11.133384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7.53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0.16423777920000002</v>
      </c>
      <c r="AD56">
        <f t="shared" si="1"/>
        <v>18.4991462208</v>
      </c>
      <c r="AE56">
        <v>0</v>
      </c>
      <c r="AF56" s="26"/>
      <c r="AG56">
        <f t="shared" si="2"/>
        <v>18.4991462208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11.133384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0.11328577920000001</v>
      </c>
      <c r="AD57">
        <f t="shared" si="1"/>
        <v>12.7600982208</v>
      </c>
      <c r="AE57">
        <v>0</v>
      </c>
      <c r="AF57" s="26"/>
      <c r="AG57">
        <f t="shared" si="2"/>
        <v>12.7600982208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11.133384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5.69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0.14804577920000001</v>
      </c>
      <c r="AD58">
        <f t="shared" si="1"/>
        <v>16.6753382208</v>
      </c>
      <c r="AE58">
        <v>0</v>
      </c>
      <c r="AF58" s="26"/>
      <c r="AG58">
        <f t="shared" si="2"/>
        <v>16.6753382208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11.133384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0.15746177919999998</v>
      </c>
      <c r="AD59">
        <f t="shared" si="1"/>
        <v>17.735922220799999</v>
      </c>
      <c r="AE59">
        <v>0</v>
      </c>
      <c r="AF59" s="26"/>
      <c r="AG59">
        <f t="shared" si="2"/>
        <v>17.735922220799999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11.133384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0.2117577792</v>
      </c>
      <c r="AD60">
        <f t="shared" si="1"/>
        <v>23.8516262208</v>
      </c>
      <c r="AE60">
        <v>0</v>
      </c>
      <c r="AF60" s="26"/>
      <c r="AG60">
        <f t="shared" si="2"/>
        <v>23.8516262208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11.133384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7.24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0.16168577920000002</v>
      </c>
      <c r="AD61">
        <f t="shared" si="1"/>
        <v>18.211698220800002</v>
      </c>
      <c r="AE61">
        <v>0</v>
      </c>
      <c r="AF61" s="26"/>
      <c r="AG61">
        <f t="shared" si="2"/>
        <v>18.211698220800002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11.133384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8.1999999999999993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0.1701337792</v>
      </c>
      <c r="AD62">
        <f t="shared" si="1"/>
        <v>19.163250220799998</v>
      </c>
      <c r="AE62">
        <v>0</v>
      </c>
      <c r="AF62" s="26"/>
      <c r="AG62">
        <f t="shared" si="2"/>
        <v>19.163250220799998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11.133384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6.95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0.15913377919999999</v>
      </c>
      <c r="AD63">
        <f t="shared" si="1"/>
        <v>17.924250220799998</v>
      </c>
      <c r="AE63">
        <v>0</v>
      </c>
      <c r="AF63" s="26"/>
      <c r="AG63">
        <f t="shared" si="2"/>
        <v>17.924250220799998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11.133384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0.1217337792</v>
      </c>
      <c r="AD64">
        <f t="shared" si="1"/>
        <v>13.711650220799999</v>
      </c>
      <c r="AE64">
        <v>0</v>
      </c>
      <c r="AF64" s="26"/>
      <c r="AG64">
        <f t="shared" si="2"/>
        <v>13.711650220799999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11.133384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9.36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0.1803417792</v>
      </c>
      <c r="AD65">
        <f t="shared" si="1"/>
        <v>20.3130422208</v>
      </c>
      <c r="AE65">
        <v>0</v>
      </c>
      <c r="AF65" s="26"/>
      <c r="AG65">
        <f t="shared" si="2"/>
        <v>20.3130422208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11.133384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0.17268577920000003</v>
      </c>
      <c r="AD66">
        <f t="shared" si="1"/>
        <v>19.450698220800003</v>
      </c>
      <c r="AE66">
        <v>0</v>
      </c>
      <c r="AF66" s="26"/>
      <c r="AG66">
        <f t="shared" si="2"/>
        <v>19.450698220800003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11.133384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12.74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0.21008577920000002</v>
      </c>
      <c r="AD67">
        <f t="shared" si="1"/>
        <v>23.663298220800002</v>
      </c>
      <c r="AE67">
        <v>0</v>
      </c>
      <c r="AF67" s="26"/>
      <c r="AG67">
        <f t="shared" si="2"/>
        <v>23.663298220800002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11.133384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10.039999999999999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0.18632577919999999</v>
      </c>
      <c r="AD68">
        <f t="shared" ref="AD68:AD98" si="4">SUM(B68:AB68,AI68:AR68)-AC68</f>
        <v>20.987058220799998</v>
      </c>
      <c r="AE68">
        <v>0</v>
      </c>
      <c r="AF68" s="26"/>
      <c r="AG68">
        <f t="shared" ref="AG68:AG98" si="5">SUM(AD68:AF68)</f>
        <v>20.987058220799998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11.133384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11.39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0.19820577920000002</v>
      </c>
      <c r="AD69">
        <f t="shared" si="4"/>
        <v>22.325178220800002</v>
      </c>
      <c r="AE69">
        <v>0</v>
      </c>
      <c r="AF69" s="26"/>
      <c r="AG69">
        <f t="shared" si="5"/>
        <v>22.325178220800002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11.133384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0.1557017792</v>
      </c>
      <c r="AD70">
        <f t="shared" si="4"/>
        <v>17.537682220799997</v>
      </c>
      <c r="AE70">
        <v>0</v>
      </c>
      <c r="AF70" s="26"/>
      <c r="AG70">
        <f t="shared" si="5"/>
        <v>17.537682220799997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11.133384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1.74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0.11328577920000001</v>
      </c>
      <c r="AD71">
        <f t="shared" si="4"/>
        <v>12.7600982208</v>
      </c>
      <c r="AE71">
        <v>0</v>
      </c>
      <c r="AF71" s="26"/>
      <c r="AG71">
        <f t="shared" si="5"/>
        <v>12.7600982208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11.133384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11.68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0.20075777920000001</v>
      </c>
      <c r="AD72">
        <f t="shared" si="4"/>
        <v>22.612626220799999</v>
      </c>
      <c r="AE72">
        <v>0</v>
      </c>
      <c r="AF72" s="26"/>
      <c r="AG72">
        <f t="shared" si="5"/>
        <v>22.612626220799999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11.133384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9.17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0.17866977920000002</v>
      </c>
      <c r="AD73">
        <f t="shared" si="4"/>
        <v>20.124714220800001</v>
      </c>
      <c r="AE73">
        <v>0</v>
      </c>
      <c r="AF73" s="26"/>
      <c r="AG73">
        <f t="shared" si="5"/>
        <v>20.124714220800001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11.133384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0.2117577792</v>
      </c>
      <c r="AD74">
        <f t="shared" si="4"/>
        <v>23.8516262208</v>
      </c>
      <c r="AE74">
        <v>0</v>
      </c>
      <c r="AF74" s="26"/>
      <c r="AG74">
        <f t="shared" si="5"/>
        <v>23.8516262208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11.133384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8.7799999999999994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0.17523777920000003</v>
      </c>
      <c r="AD75">
        <f t="shared" si="4"/>
        <v>19.738146220800001</v>
      </c>
      <c r="AE75">
        <v>0</v>
      </c>
      <c r="AF75" s="26"/>
      <c r="AG75">
        <f t="shared" si="5"/>
        <v>19.738146220800001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11.133384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9.17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0.17866977920000002</v>
      </c>
      <c r="AD76">
        <f t="shared" si="4"/>
        <v>20.124714220800001</v>
      </c>
      <c r="AE76">
        <v>0</v>
      </c>
      <c r="AF76" s="26"/>
      <c r="AG76">
        <f t="shared" si="5"/>
        <v>20.124714220800001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11.133384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0.16168577920000002</v>
      </c>
      <c r="AD77">
        <f t="shared" si="4"/>
        <v>18.211698220800002</v>
      </c>
      <c r="AE77">
        <v>0</v>
      </c>
      <c r="AF77" s="26"/>
      <c r="AG77">
        <f t="shared" si="5"/>
        <v>18.211698220800002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11.133384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9.9645779199999993E-2</v>
      </c>
      <c r="AD78">
        <f t="shared" si="4"/>
        <v>11.2237382208</v>
      </c>
      <c r="AE78">
        <v>0</v>
      </c>
      <c r="AF78" s="26"/>
      <c r="AG78">
        <f t="shared" si="5"/>
        <v>11.2237382208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11.133384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6.31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0.15350177919999999</v>
      </c>
      <c r="AD79">
        <f t="shared" si="4"/>
        <v>17.289882220799999</v>
      </c>
      <c r="AE79">
        <v>0</v>
      </c>
      <c r="AF79" s="26"/>
      <c r="AG79">
        <f t="shared" si="5"/>
        <v>17.289882220799999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11.133384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0.1649417792</v>
      </c>
      <c r="AD80">
        <f t="shared" si="4"/>
        <v>18.5784422208</v>
      </c>
      <c r="AE80">
        <v>0</v>
      </c>
      <c r="AF80" s="26"/>
      <c r="AG80">
        <f t="shared" si="5"/>
        <v>18.5784422208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11.133384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10.95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0.1943337792</v>
      </c>
      <c r="AD81">
        <f t="shared" si="4"/>
        <v>21.889050220799998</v>
      </c>
      <c r="AE81">
        <v>0</v>
      </c>
      <c r="AF81" s="26"/>
      <c r="AG81">
        <f t="shared" si="5"/>
        <v>21.889050220799998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11.133384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8.7899999999999991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0.1753257792</v>
      </c>
      <c r="AD82">
        <f t="shared" si="4"/>
        <v>19.748058220799997</v>
      </c>
      <c r="AE82">
        <v>0</v>
      </c>
      <c r="AF82" s="26"/>
      <c r="AG82">
        <f t="shared" si="5"/>
        <v>19.748058220799997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11.133384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9.9499999999999993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0.1855337792</v>
      </c>
      <c r="AD83">
        <f t="shared" si="4"/>
        <v>20.897850220799999</v>
      </c>
      <c r="AE83">
        <v>0</v>
      </c>
      <c r="AF83" s="26"/>
      <c r="AG83">
        <f t="shared" si="5"/>
        <v>20.897850220799999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11.133384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7.46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0.16362177920000001</v>
      </c>
      <c r="AD84">
        <f t="shared" si="4"/>
        <v>18.429762220800001</v>
      </c>
      <c r="AE84">
        <v>0</v>
      </c>
      <c r="AF84" s="26"/>
      <c r="AG84">
        <f t="shared" si="5"/>
        <v>18.429762220800001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11.133384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0.1149577792</v>
      </c>
      <c r="AD85">
        <f t="shared" si="4"/>
        <v>12.9484262208</v>
      </c>
      <c r="AE85">
        <v>0</v>
      </c>
      <c r="AF85" s="26"/>
      <c r="AG85">
        <f t="shared" si="5"/>
        <v>12.9484262208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11.133384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10.97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0.19450977920000001</v>
      </c>
      <c r="AD86">
        <f t="shared" si="4"/>
        <v>21.908874220799998</v>
      </c>
      <c r="AE86">
        <v>0</v>
      </c>
      <c r="AF86" s="26"/>
      <c r="AG86">
        <f t="shared" si="5"/>
        <v>21.908874220799998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11.133384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0.15297377919999999</v>
      </c>
      <c r="AD87">
        <f t="shared" si="4"/>
        <v>17.2304102208</v>
      </c>
      <c r="AE87">
        <v>0</v>
      </c>
      <c r="AF87" s="26"/>
      <c r="AG87">
        <f t="shared" si="5"/>
        <v>17.2304102208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11.133384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11.14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0.19600577920000001</v>
      </c>
      <c r="AD88">
        <f t="shared" si="4"/>
        <v>22.0773782208</v>
      </c>
      <c r="AE88">
        <v>0</v>
      </c>
      <c r="AF88" s="26"/>
      <c r="AG88">
        <f t="shared" si="5"/>
        <v>22.0773782208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11.133384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0.15658177919999999</v>
      </c>
      <c r="AD89">
        <f t="shared" si="4"/>
        <v>17.6368022208</v>
      </c>
      <c r="AE89">
        <v>0</v>
      </c>
      <c r="AF89" s="26"/>
      <c r="AG89">
        <f t="shared" si="5"/>
        <v>17.6368022208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11.133384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0.15640577920000001</v>
      </c>
      <c r="AD90">
        <f t="shared" si="4"/>
        <v>17.6169782208</v>
      </c>
      <c r="AE90">
        <v>0</v>
      </c>
      <c r="AF90" s="26"/>
      <c r="AG90">
        <f t="shared" si="5"/>
        <v>17.6169782208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11.133384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0.14619777920000002</v>
      </c>
      <c r="AD91">
        <f t="shared" si="4"/>
        <v>16.467186220799999</v>
      </c>
      <c r="AE91">
        <v>0</v>
      </c>
      <c r="AF91" s="26"/>
      <c r="AG91">
        <f t="shared" si="5"/>
        <v>16.467186220799999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11.133384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1.64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0.11240577920000001</v>
      </c>
      <c r="AD92">
        <f t="shared" si="4"/>
        <v>12.660978220800001</v>
      </c>
      <c r="AE92">
        <v>0</v>
      </c>
      <c r="AF92" s="26"/>
      <c r="AG92">
        <f t="shared" si="5"/>
        <v>12.660978220800001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11.133384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7.62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0.1650297792</v>
      </c>
      <c r="AD93">
        <f t="shared" si="4"/>
        <v>18.588354220799999</v>
      </c>
      <c r="AE93">
        <v>0</v>
      </c>
      <c r="AF93" s="26"/>
      <c r="AG93">
        <f t="shared" si="5"/>
        <v>18.588354220799999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11.133384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7.14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0.1608057792</v>
      </c>
      <c r="AD94">
        <f t="shared" si="4"/>
        <v>18.1125782208</v>
      </c>
      <c r="AE94">
        <v>0</v>
      </c>
      <c r="AF94" s="26"/>
      <c r="AG94">
        <f t="shared" si="5"/>
        <v>18.1125782208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11.133384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8.49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0.17268577920000003</v>
      </c>
      <c r="AD95">
        <f t="shared" si="4"/>
        <v>19.450698220800003</v>
      </c>
      <c r="AE95">
        <v>0</v>
      </c>
      <c r="AF95" s="26"/>
      <c r="AG95">
        <f t="shared" si="5"/>
        <v>19.450698220800003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11.133384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6.66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0.15658177919999999</v>
      </c>
      <c r="AD96">
        <f t="shared" si="4"/>
        <v>17.6368022208</v>
      </c>
      <c r="AE96">
        <v>0</v>
      </c>
      <c r="AF96" s="26"/>
      <c r="AG96">
        <f t="shared" si="5"/>
        <v>17.6368022208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11.133384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0.13106177920000001</v>
      </c>
      <c r="AD97">
        <f t="shared" si="4"/>
        <v>14.7623222208</v>
      </c>
      <c r="AE97">
        <v>0</v>
      </c>
      <c r="AF97" s="26"/>
      <c r="AG97">
        <f t="shared" si="5"/>
        <v>14.7623222208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11.133384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2.5099999999999998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0.1200617792</v>
      </c>
      <c r="AD98">
        <f t="shared" si="4"/>
        <v>13.523322220799999</v>
      </c>
      <c r="AE98">
        <v>0</v>
      </c>
      <c r="AF98" s="26"/>
      <c r="AG98">
        <f t="shared" si="5"/>
        <v>13.523322220799999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0.26862036924999966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0.14293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3.6216432493999988E-3</v>
      </c>
      <c r="AD99">
        <f t="shared" si="6"/>
        <v>0.40792872600060004</v>
      </c>
      <c r="AE99">
        <f t="shared" ref="AE99:AR99" si="8">SUM(AE3:AE98)/4000</f>
        <v>0</v>
      </c>
      <c r="AG99">
        <f t="shared" si="8"/>
        <v>0.40792872600060004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62</v>
      </c>
      <c r="C3" s="16">
        <f>'[1]27'!C5</f>
        <v>0</v>
      </c>
      <c r="D3" s="16">
        <f>'[1]27'!D5</f>
        <v>245</v>
      </c>
      <c r="E3" s="16">
        <f>'[1]27'!E5</f>
        <v>0</v>
      </c>
      <c r="F3" s="15">
        <f>SUM(B3:E3)</f>
        <v>307</v>
      </c>
      <c r="G3" s="15">
        <f>'[1]27'!H5</f>
        <v>62</v>
      </c>
      <c r="H3" s="16">
        <f>'[1]27'!I5</f>
        <v>0</v>
      </c>
      <c r="I3" s="16">
        <f>'[1]27'!J5</f>
        <v>95</v>
      </c>
      <c r="J3" s="16">
        <f>'[1]27'!K5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'[1]27'!B6</f>
        <v>62</v>
      </c>
      <c r="C4" s="16">
        <f>'[1]27'!C6</f>
        <v>0</v>
      </c>
      <c r="D4" s="16">
        <f>'[1]27'!D6</f>
        <v>245</v>
      </c>
      <c r="E4" s="16">
        <f>'[1]27'!E6</f>
        <v>0</v>
      </c>
      <c r="F4" s="15">
        <f>SUM(B4:E4)</f>
        <v>307</v>
      </c>
      <c r="G4" s="15">
        <f>'[1]27'!H6</f>
        <v>62</v>
      </c>
      <c r="H4" s="16">
        <f>'[1]27'!I6</f>
        <v>0</v>
      </c>
      <c r="I4" s="16">
        <f>'[1]27'!J6</f>
        <v>95</v>
      </c>
      <c r="J4" s="16">
        <f>'[1]27'!K6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95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'[1]27'!B7</f>
        <v>62</v>
      </c>
      <c r="C5" s="16">
        <f>'[1]27'!C7</f>
        <v>0</v>
      </c>
      <c r="D5" s="16">
        <f>'[1]27'!D7</f>
        <v>245</v>
      </c>
      <c r="E5" s="16">
        <f>'[1]27'!E7</f>
        <v>0</v>
      </c>
      <c r="F5" s="15">
        <f t="shared" ref="F5:F68" si="6">SUM(B5:E5)</f>
        <v>307</v>
      </c>
      <c r="G5" s="15">
        <f>'[1]27'!H7</f>
        <v>62</v>
      </c>
      <c r="H5" s="16">
        <f>'[1]27'!I7</f>
        <v>0</v>
      </c>
      <c r="I5" s="16">
        <f>'[1]27'!J7</f>
        <v>95</v>
      </c>
      <c r="J5" s="16">
        <f>'[1]27'!K7</f>
        <v>0</v>
      </c>
      <c r="K5" s="15">
        <f t="shared" si="4"/>
        <v>157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95</v>
      </c>
      <c r="P5" s="16">
        <f t="shared" si="3"/>
        <v>0</v>
      </c>
      <c r="Q5" s="17">
        <f t="shared" si="5"/>
        <v>157</v>
      </c>
      <c r="R5" s="168"/>
    </row>
    <row r="6" spans="1:18">
      <c r="A6" s="8" t="s">
        <v>48</v>
      </c>
      <c r="B6" s="15">
        <f>'[1]27'!B8</f>
        <v>62</v>
      </c>
      <c r="C6" s="16">
        <f>'[1]27'!C8</f>
        <v>0</v>
      </c>
      <c r="D6" s="16">
        <f>'[1]27'!D8</f>
        <v>245</v>
      </c>
      <c r="E6" s="16">
        <f>'[1]27'!E8</f>
        <v>0</v>
      </c>
      <c r="F6" s="15">
        <f t="shared" si="6"/>
        <v>307</v>
      </c>
      <c r="G6" s="15">
        <f>'[1]27'!H8</f>
        <v>62</v>
      </c>
      <c r="H6" s="16">
        <f>'[1]27'!I8</f>
        <v>0</v>
      </c>
      <c r="I6" s="16">
        <f>'[1]27'!J8</f>
        <v>95</v>
      </c>
      <c r="J6" s="16">
        <f>'[1]27'!K8</f>
        <v>0</v>
      </c>
      <c r="K6" s="15">
        <f t="shared" si="4"/>
        <v>157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95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'[1]27'!B9</f>
        <v>62</v>
      </c>
      <c r="C7" s="16">
        <f>'[1]27'!C9</f>
        <v>0</v>
      </c>
      <c r="D7" s="16">
        <f>'[1]27'!D9</f>
        <v>245</v>
      </c>
      <c r="E7" s="16">
        <f>'[1]27'!E9</f>
        <v>0</v>
      </c>
      <c r="F7" s="15">
        <f t="shared" si="6"/>
        <v>307</v>
      </c>
      <c r="G7" s="15">
        <f>'[1]27'!H9</f>
        <v>62</v>
      </c>
      <c r="H7" s="16">
        <f>'[1]27'!I9</f>
        <v>0</v>
      </c>
      <c r="I7" s="16">
        <f>'[1]27'!J9</f>
        <v>95</v>
      </c>
      <c r="J7" s="16">
        <f>'[1]27'!K9</f>
        <v>0</v>
      </c>
      <c r="K7" s="15">
        <f t="shared" si="4"/>
        <v>157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95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'[1]27'!B10</f>
        <v>62</v>
      </c>
      <c r="C8" s="16">
        <f>'[1]27'!C10</f>
        <v>0</v>
      </c>
      <c r="D8" s="16">
        <f>'[1]27'!D10</f>
        <v>245</v>
      </c>
      <c r="E8" s="16">
        <f>'[1]27'!E10</f>
        <v>0</v>
      </c>
      <c r="F8" s="15">
        <f t="shared" si="6"/>
        <v>307</v>
      </c>
      <c r="G8" s="15">
        <f>'[1]27'!H10</f>
        <v>62</v>
      </c>
      <c r="H8" s="16">
        <f>'[1]27'!I10</f>
        <v>0</v>
      </c>
      <c r="I8" s="16">
        <f>'[1]27'!J10</f>
        <v>95</v>
      </c>
      <c r="J8" s="16">
        <f>'[1]27'!K10</f>
        <v>0</v>
      </c>
      <c r="K8" s="15">
        <f t="shared" si="4"/>
        <v>157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95</v>
      </c>
      <c r="P8" s="16">
        <f t="shared" si="3"/>
        <v>0</v>
      </c>
      <c r="Q8" s="17">
        <f t="shared" si="5"/>
        <v>157</v>
      </c>
    </row>
    <row r="9" spans="1:18">
      <c r="A9" s="8" t="s">
        <v>51</v>
      </c>
      <c r="B9" s="15">
        <f>'[1]27'!B11</f>
        <v>62</v>
      </c>
      <c r="C9" s="16">
        <f>'[1]27'!C11</f>
        <v>0</v>
      </c>
      <c r="D9" s="16">
        <f>'[1]27'!D11</f>
        <v>245</v>
      </c>
      <c r="E9" s="16">
        <f>'[1]27'!E11</f>
        <v>0</v>
      </c>
      <c r="F9" s="15">
        <f t="shared" si="6"/>
        <v>307</v>
      </c>
      <c r="G9" s="15">
        <f>'[1]27'!H11</f>
        <v>62</v>
      </c>
      <c r="H9" s="16">
        <f>'[1]27'!I11</f>
        <v>0</v>
      </c>
      <c r="I9" s="16">
        <f>'[1]27'!J11</f>
        <v>95</v>
      </c>
      <c r="J9" s="16">
        <f>'[1]27'!K11</f>
        <v>0</v>
      </c>
      <c r="K9" s="15">
        <f t="shared" si="4"/>
        <v>157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95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'[1]27'!B12</f>
        <v>62</v>
      </c>
      <c r="C10" s="16">
        <f>'[1]27'!C12</f>
        <v>0</v>
      </c>
      <c r="D10" s="16">
        <f>'[1]27'!D12</f>
        <v>245</v>
      </c>
      <c r="E10" s="16">
        <f>'[1]27'!E12</f>
        <v>0</v>
      </c>
      <c r="F10" s="15">
        <f t="shared" si="6"/>
        <v>307</v>
      </c>
      <c r="G10" s="15">
        <f>'[1]27'!H12</f>
        <v>62</v>
      </c>
      <c r="H10" s="16">
        <f>'[1]27'!I12</f>
        <v>0</v>
      </c>
      <c r="I10" s="16">
        <f>'[1]27'!J12</f>
        <v>95</v>
      </c>
      <c r="J10" s="16">
        <f>'[1]27'!K12</f>
        <v>0</v>
      </c>
      <c r="K10" s="15">
        <f t="shared" si="4"/>
        <v>157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95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'[1]27'!B13</f>
        <v>62</v>
      </c>
      <c r="C11" s="16">
        <f>'[1]27'!C13</f>
        <v>0</v>
      </c>
      <c r="D11" s="16">
        <f>'[1]27'!D13</f>
        <v>245</v>
      </c>
      <c r="E11" s="16">
        <f>'[1]27'!E13</f>
        <v>0</v>
      </c>
      <c r="F11" s="15">
        <f t="shared" si="6"/>
        <v>307</v>
      </c>
      <c r="G11" s="15">
        <f>'[1]27'!H13</f>
        <v>62</v>
      </c>
      <c r="H11" s="16">
        <f>'[1]27'!I13</f>
        <v>0</v>
      </c>
      <c r="I11" s="16">
        <f>'[1]27'!J13</f>
        <v>95</v>
      </c>
      <c r="J11" s="16">
        <f>'[1]27'!K13</f>
        <v>0</v>
      </c>
      <c r="K11" s="15">
        <f t="shared" si="4"/>
        <v>157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95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'[1]27'!B14</f>
        <v>62</v>
      </c>
      <c r="C12" s="16">
        <f>'[1]27'!C14</f>
        <v>0</v>
      </c>
      <c r="D12" s="16">
        <f>'[1]27'!D14</f>
        <v>245</v>
      </c>
      <c r="E12" s="16">
        <f>'[1]27'!E14</f>
        <v>0</v>
      </c>
      <c r="F12" s="15">
        <f t="shared" si="6"/>
        <v>307</v>
      </c>
      <c r="G12" s="15">
        <f>'[1]27'!H14</f>
        <v>62</v>
      </c>
      <c r="H12" s="16">
        <f>'[1]27'!I14</f>
        <v>0</v>
      </c>
      <c r="I12" s="16">
        <f>'[1]27'!J14</f>
        <v>95</v>
      </c>
      <c r="J12" s="16">
        <f>'[1]27'!K14</f>
        <v>0</v>
      </c>
      <c r="K12" s="15">
        <f t="shared" si="4"/>
        <v>157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95</v>
      </c>
      <c r="P12" s="16">
        <f t="shared" si="3"/>
        <v>0</v>
      </c>
      <c r="Q12" s="17">
        <f t="shared" si="5"/>
        <v>157</v>
      </c>
    </row>
    <row r="13" spans="1:18">
      <c r="A13" s="8" t="s">
        <v>55</v>
      </c>
      <c r="B13" s="15">
        <f>'[1]27'!B15</f>
        <v>62</v>
      </c>
      <c r="C13" s="16">
        <f>'[1]27'!C15</f>
        <v>0</v>
      </c>
      <c r="D13" s="16">
        <f>'[1]27'!D15</f>
        <v>245</v>
      </c>
      <c r="E13" s="16">
        <f>'[1]27'!E15</f>
        <v>0</v>
      </c>
      <c r="F13" s="15">
        <f t="shared" si="6"/>
        <v>307</v>
      </c>
      <c r="G13" s="15">
        <f>'[1]27'!H15</f>
        <v>62</v>
      </c>
      <c r="H13" s="16">
        <f>'[1]27'!I15</f>
        <v>0</v>
      </c>
      <c r="I13" s="16">
        <f>'[1]27'!J15</f>
        <v>95</v>
      </c>
      <c r="J13" s="16">
        <f>'[1]27'!K15</f>
        <v>0</v>
      </c>
      <c r="K13" s="15">
        <f t="shared" si="4"/>
        <v>157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95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'[1]27'!B16</f>
        <v>62</v>
      </c>
      <c r="C14" s="16">
        <f>'[1]27'!C16</f>
        <v>0</v>
      </c>
      <c r="D14" s="16">
        <f>'[1]27'!D16</f>
        <v>245</v>
      </c>
      <c r="E14" s="16">
        <f>'[1]27'!E16</f>
        <v>0</v>
      </c>
      <c r="F14" s="15">
        <f t="shared" si="6"/>
        <v>307</v>
      </c>
      <c r="G14" s="15">
        <f>'[1]27'!H16</f>
        <v>62</v>
      </c>
      <c r="H14" s="16">
        <f>'[1]27'!I16</f>
        <v>0</v>
      </c>
      <c r="I14" s="16">
        <f>'[1]27'!J16</f>
        <v>95</v>
      </c>
      <c r="J14" s="16">
        <f>'[1]27'!K16</f>
        <v>0</v>
      </c>
      <c r="K14" s="15">
        <f t="shared" si="4"/>
        <v>157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95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'[1]27'!B17</f>
        <v>62</v>
      </c>
      <c r="C15" s="16">
        <f>'[1]27'!C17</f>
        <v>0</v>
      </c>
      <c r="D15" s="16">
        <f>'[1]27'!D17</f>
        <v>245</v>
      </c>
      <c r="E15" s="16">
        <f>'[1]27'!E17</f>
        <v>0</v>
      </c>
      <c r="F15" s="15">
        <f t="shared" si="6"/>
        <v>307</v>
      </c>
      <c r="G15" s="15">
        <f>'[1]27'!H17</f>
        <v>62</v>
      </c>
      <c r="H15" s="16">
        <f>'[1]27'!I17</f>
        <v>0</v>
      </c>
      <c r="I15" s="16">
        <f>'[1]27'!J17</f>
        <v>95</v>
      </c>
      <c r="J15" s="16">
        <f>'[1]27'!K17</f>
        <v>0</v>
      </c>
      <c r="K15" s="15">
        <f t="shared" si="4"/>
        <v>157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95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'[1]27'!B18</f>
        <v>62</v>
      </c>
      <c r="C16" s="16">
        <f>'[1]27'!C18</f>
        <v>0</v>
      </c>
      <c r="D16" s="16">
        <f>'[1]27'!D18</f>
        <v>245</v>
      </c>
      <c r="E16" s="16">
        <f>'[1]27'!E18</f>
        <v>0</v>
      </c>
      <c r="F16" s="15">
        <f t="shared" si="6"/>
        <v>307</v>
      </c>
      <c r="G16" s="15">
        <f>'[1]27'!H18</f>
        <v>62</v>
      </c>
      <c r="H16" s="16">
        <f>'[1]27'!I18</f>
        <v>0</v>
      </c>
      <c r="I16" s="16">
        <f>'[1]27'!J18</f>
        <v>95</v>
      </c>
      <c r="J16" s="16">
        <f>'[1]27'!K18</f>
        <v>0</v>
      </c>
      <c r="K16" s="15">
        <f t="shared" si="4"/>
        <v>157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95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'[1]27'!B19</f>
        <v>62</v>
      </c>
      <c r="C17" s="16">
        <f>'[1]27'!C19</f>
        <v>0</v>
      </c>
      <c r="D17" s="16">
        <f>'[1]27'!D19</f>
        <v>245</v>
      </c>
      <c r="E17" s="16">
        <f>'[1]27'!E19</f>
        <v>0</v>
      </c>
      <c r="F17" s="15">
        <f t="shared" si="6"/>
        <v>307</v>
      </c>
      <c r="G17" s="15">
        <f>'[1]27'!H19</f>
        <v>62</v>
      </c>
      <c r="H17" s="16">
        <f>'[1]27'!I19</f>
        <v>0</v>
      </c>
      <c r="I17" s="16">
        <f>'[1]27'!J19</f>
        <v>95</v>
      </c>
      <c r="J17" s="16">
        <f>'[1]27'!K19</f>
        <v>0</v>
      </c>
      <c r="K17" s="15">
        <f t="shared" si="4"/>
        <v>157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95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'[1]27'!B20</f>
        <v>62</v>
      </c>
      <c r="C18" s="16">
        <f>'[1]27'!C20</f>
        <v>0</v>
      </c>
      <c r="D18" s="16">
        <f>'[1]27'!D20</f>
        <v>245</v>
      </c>
      <c r="E18" s="16">
        <f>'[1]27'!E20</f>
        <v>0</v>
      </c>
      <c r="F18" s="15">
        <f t="shared" si="6"/>
        <v>307</v>
      </c>
      <c r="G18" s="15">
        <f>'[1]27'!H20</f>
        <v>62</v>
      </c>
      <c r="H18" s="16">
        <f>'[1]27'!I20</f>
        <v>0</v>
      </c>
      <c r="I18" s="16">
        <f>'[1]27'!J20</f>
        <v>95</v>
      </c>
      <c r="J18" s="16">
        <f>'[1]27'!K20</f>
        <v>0</v>
      </c>
      <c r="K18" s="15">
        <f t="shared" si="4"/>
        <v>157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95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'[1]27'!B21</f>
        <v>62</v>
      </c>
      <c r="C19" s="16">
        <f>'[1]27'!C21</f>
        <v>0</v>
      </c>
      <c r="D19" s="16">
        <f>'[1]27'!D21</f>
        <v>245</v>
      </c>
      <c r="E19" s="16">
        <f>'[1]27'!E21</f>
        <v>0</v>
      </c>
      <c r="F19" s="15">
        <f t="shared" si="6"/>
        <v>307</v>
      </c>
      <c r="G19" s="15">
        <f>'[1]27'!H21</f>
        <v>62</v>
      </c>
      <c r="H19" s="16">
        <f>'[1]27'!I21</f>
        <v>0</v>
      </c>
      <c r="I19" s="16">
        <f>'[1]27'!J21</f>
        <v>95</v>
      </c>
      <c r="J19" s="16">
        <f>'[1]27'!K21</f>
        <v>0</v>
      </c>
      <c r="K19" s="15">
        <f t="shared" si="4"/>
        <v>157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95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'[1]27'!B22</f>
        <v>62</v>
      </c>
      <c r="C20" s="16">
        <f>'[1]27'!C22</f>
        <v>0</v>
      </c>
      <c r="D20" s="16">
        <f>'[1]27'!D22</f>
        <v>245</v>
      </c>
      <c r="E20" s="16">
        <f>'[1]27'!E22</f>
        <v>0</v>
      </c>
      <c r="F20" s="15">
        <f t="shared" si="6"/>
        <v>307</v>
      </c>
      <c r="G20" s="15">
        <f>'[1]27'!H22</f>
        <v>62</v>
      </c>
      <c r="H20" s="16">
        <f>'[1]27'!I22</f>
        <v>0</v>
      </c>
      <c r="I20" s="16">
        <f>'[1]27'!J22</f>
        <v>95</v>
      </c>
      <c r="J20" s="16">
        <f>'[1]27'!K22</f>
        <v>0</v>
      </c>
      <c r="K20" s="15">
        <f t="shared" si="4"/>
        <v>157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95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'[1]27'!B23</f>
        <v>62</v>
      </c>
      <c r="C21" s="16">
        <f>'[1]27'!C23</f>
        <v>0</v>
      </c>
      <c r="D21" s="16">
        <f>'[1]27'!D23</f>
        <v>245</v>
      </c>
      <c r="E21" s="16">
        <f>'[1]27'!E23</f>
        <v>0</v>
      </c>
      <c r="F21" s="15">
        <f t="shared" si="6"/>
        <v>307</v>
      </c>
      <c r="G21" s="15">
        <f>'[1]27'!H23</f>
        <v>62</v>
      </c>
      <c r="H21" s="16">
        <f>'[1]27'!I23</f>
        <v>0</v>
      </c>
      <c r="I21" s="16">
        <f>'[1]27'!J23</f>
        <v>95</v>
      </c>
      <c r="J21" s="16">
        <f>'[1]27'!K23</f>
        <v>0</v>
      </c>
      <c r="K21" s="15">
        <f t="shared" si="4"/>
        <v>157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95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'[1]27'!B24</f>
        <v>62</v>
      </c>
      <c r="C22" s="16">
        <f>'[1]27'!C24</f>
        <v>0</v>
      </c>
      <c r="D22" s="16">
        <f>'[1]27'!D24</f>
        <v>245</v>
      </c>
      <c r="E22" s="16">
        <f>'[1]27'!E24</f>
        <v>0</v>
      </c>
      <c r="F22" s="15">
        <f t="shared" si="6"/>
        <v>307</v>
      </c>
      <c r="G22" s="15">
        <f>'[1]27'!H24</f>
        <v>62</v>
      </c>
      <c r="H22" s="16">
        <f>'[1]27'!I24</f>
        <v>0</v>
      </c>
      <c r="I22" s="16">
        <f>'[1]27'!J24</f>
        <v>95</v>
      </c>
      <c r="J22" s="16">
        <f>'[1]27'!K24</f>
        <v>0</v>
      </c>
      <c r="K22" s="15">
        <f t="shared" si="4"/>
        <v>157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95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'[1]27'!B25</f>
        <v>62</v>
      </c>
      <c r="C23" s="16">
        <f>'[1]27'!C25</f>
        <v>0</v>
      </c>
      <c r="D23" s="16">
        <f>'[1]27'!D25</f>
        <v>245</v>
      </c>
      <c r="E23" s="16">
        <f>'[1]27'!E25</f>
        <v>0</v>
      </c>
      <c r="F23" s="15">
        <f t="shared" si="6"/>
        <v>307</v>
      </c>
      <c r="G23" s="15">
        <f>'[1]27'!H25</f>
        <v>62</v>
      </c>
      <c r="H23" s="16">
        <f>'[1]27'!I25</f>
        <v>0</v>
      </c>
      <c r="I23" s="16">
        <f>'[1]27'!J25</f>
        <v>96</v>
      </c>
      <c r="J23" s="16">
        <f>'[1]27'!K25</f>
        <v>0</v>
      </c>
      <c r="K23" s="15">
        <f t="shared" si="4"/>
        <v>158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96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'[1]27'!B26</f>
        <v>62</v>
      </c>
      <c r="C24" s="16">
        <f>'[1]27'!C26</f>
        <v>0</v>
      </c>
      <c r="D24" s="16">
        <f>'[1]27'!D26</f>
        <v>245</v>
      </c>
      <c r="E24" s="16">
        <f>'[1]27'!E26</f>
        <v>0</v>
      </c>
      <c r="F24" s="15">
        <f t="shared" si="6"/>
        <v>307</v>
      </c>
      <c r="G24" s="15">
        <f>'[1]27'!H26</f>
        <v>62</v>
      </c>
      <c r="H24" s="16">
        <f>'[1]27'!I26</f>
        <v>0</v>
      </c>
      <c r="I24" s="16">
        <f>'[1]27'!J26</f>
        <v>96</v>
      </c>
      <c r="J24" s="16">
        <f>'[1]27'!K26</f>
        <v>0</v>
      </c>
      <c r="K24" s="15">
        <f t="shared" si="4"/>
        <v>158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96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'[1]27'!B27</f>
        <v>62</v>
      </c>
      <c r="C25" s="16">
        <f>'[1]27'!C27</f>
        <v>0</v>
      </c>
      <c r="D25" s="16">
        <f>'[1]27'!D27</f>
        <v>245</v>
      </c>
      <c r="E25" s="16">
        <f>'[1]27'!E27</f>
        <v>0</v>
      </c>
      <c r="F25" s="15">
        <f t="shared" si="6"/>
        <v>307</v>
      </c>
      <c r="G25" s="15">
        <f>'[1]27'!H27</f>
        <v>62</v>
      </c>
      <c r="H25" s="16">
        <f>'[1]27'!I27</f>
        <v>0</v>
      </c>
      <c r="I25" s="16">
        <f>'[1]27'!J27</f>
        <v>96</v>
      </c>
      <c r="J25" s="16">
        <f>'[1]27'!K27</f>
        <v>0</v>
      </c>
      <c r="K25" s="15">
        <f t="shared" si="4"/>
        <v>158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96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'[1]27'!B28</f>
        <v>62</v>
      </c>
      <c r="C26" s="16">
        <f>'[1]27'!C28</f>
        <v>0</v>
      </c>
      <c r="D26" s="16">
        <f>'[1]27'!D28</f>
        <v>245</v>
      </c>
      <c r="E26" s="16">
        <f>'[1]27'!E28</f>
        <v>0</v>
      </c>
      <c r="F26" s="15">
        <f t="shared" si="6"/>
        <v>307</v>
      </c>
      <c r="G26" s="15">
        <f>'[1]27'!H28</f>
        <v>62</v>
      </c>
      <c r="H26" s="16">
        <f>'[1]27'!I28</f>
        <v>0</v>
      </c>
      <c r="I26" s="16">
        <f>'[1]27'!J28</f>
        <v>96</v>
      </c>
      <c r="J26" s="16">
        <f>'[1]27'!K28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'[1]27'!B29</f>
        <v>62</v>
      </c>
      <c r="C27" s="16">
        <f>'[1]27'!C29</f>
        <v>0</v>
      </c>
      <c r="D27" s="16">
        <f>'[1]27'!D29</f>
        <v>245</v>
      </c>
      <c r="E27" s="16">
        <f>'[1]27'!E29</f>
        <v>0</v>
      </c>
      <c r="F27" s="15">
        <f t="shared" si="6"/>
        <v>307</v>
      </c>
      <c r="G27" s="15">
        <f>'[1]27'!H29</f>
        <v>62</v>
      </c>
      <c r="H27" s="16">
        <f>'[1]27'!I29</f>
        <v>0</v>
      </c>
      <c r="I27" s="16">
        <f>'[1]27'!J29</f>
        <v>96</v>
      </c>
      <c r="J27" s="16">
        <f>'[1]27'!K29</f>
        <v>0</v>
      </c>
      <c r="K27" s="15">
        <f t="shared" si="4"/>
        <v>158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96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'[1]27'!B30</f>
        <v>62</v>
      </c>
      <c r="C28" s="16">
        <f>'[1]27'!C30</f>
        <v>0</v>
      </c>
      <c r="D28" s="16">
        <f>'[1]27'!D30</f>
        <v>245</v>
      </c>
      <c r="E28" s="16">
        <f>'[1]27'!E30</f>
        <v>0</v>
      </c>
      <c r="F28" s="15">
        <f t="shared" si="6"/>
        <v>307</v>
      </c>
      <c r="G28" s="15">
        <f>'[1]27'!H30</f>
        <v>62</v>
      </c>
      <c r="H28" s="16">
        <f>'[1]27'!I30</f>
        <v>0</v>
      </c>
      <c r="I28" s="16">
        <f>'[1]27'!J30</f>
        <v>96</v>
      </c>
      <c r="J28" s="16">
        <f>'[1]27'!K30</f>
        <v>0</v>
      </c>
      <c r="K28" s="15">
        <f t="shared" si="4"/>
        <v>158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96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'[1]27'!B31</f>
        <v>62</v>
      </c>
      <c r="C29" s="16">
        <f>'[1]27'!C31</f>
        <v>0</v>
      </c>
      <c r="D29" s="16">
        <f>'[1]27'!D31</f>
        <v>245</v>
      </c>
      <c r="E29" s="16">
        <f>'[1]27'!E31</f>
        <v>0</v>
      </c>
      <c r="F29" s="15">
        <f t="shared" si="6"/>
        <v>307</v>
      </c>
      <c r="G29" s="15">
        <f>'[1]27'!H31</f>
        <v>62</v>
      </c>
      <c r="H29" s="16">
        <f>'[1]27'!I31</f>
        <v>0</v>
      </c>
      <c r="I29" s="16">
        <f>'[1]27'!J31</f>
        <v>96</v>
      </c>
      <c r="J29" s="16">
        <f>'[1]27'!K31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'[1]27'!B32</f>
        <v>62</v>
      </c>
      <c r="C30" s="16">
        <f>'[1]27'!C32</f>
        <v>0</v>
      </c>
      <c r="D30" s="16">
        <f>'[1]27'!D32</f>
        <v>245</v>
      </c>
      <c r="E30" s="16">
        <f>'[1]27'!E32</f>
        <v>0</v>
      </c>
      <c r="F30" s="15">
        <f t="shared" si="6"/>
        <v>307</v>
      </c>
      <c r="G30" s="15">
        <f>'[1]27'!H32</f>
        <v>62</v>
      </c>
      <c r="H30" s="16">
        <f>'[1]27'!I32</f>
        <v>0</v>
      </c>
      <c r="I30" s="16">
        <f>'[1]27'!J32</f>
        <v>96</v>
      </c>
      <c r="J30" s="16">
        <f>'[1]27'!K32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'[1]27'!B33</f>
        <v>62</v>
      </c>
      <c r="C31" s="16">
        <f>'[1]27'!C33</f>
        <v>0</v>
      </c>
      <c r="D31" s="16">
        <f>'[1]27'!D33</f>
        <v>245</v>
      </c>
      <c r="E31" s="16">
        <f>'[1]27'!E33</f>
        <v>0</v>
      </c>
      <c r="F31" s="15">
        <f t="shared" si="6"/>
        <v>307</v>
      </c>
      <c r="G31" s="15">
        <f>'[1]27'!H33</f>
        <v>62</v>
      </c>
      <c r="H31" s="16">
        <f>'[1]27'!I33</f>
        <v>0</v>
      </c>
      <c r="I31" s="16">
        <f>'[1]27'!J33</f>
        <v>96</v>
      </c>
      <c r="J31" s="16">
        <f>'[1]27'!K33</f>
        <v>0</v>
      </c>
      <c r="K31" s="15">
        <f t="shared" si="4"/>
        <v>158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96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'[1]27'!B34</f>
        <v>62</v>
      </c>
      <c r="C32" s="16">
        <f>'[1]27'!C34</f>
        <v>0</v>
      </c>
      <c r="D32" s="16">
        <f>'[1]27'!D34</f>
        <v>245</v>
      </c>
      <c r="E32" s="16">
        <f>'[1]27'!E34</f>
        <v>0</v>
      </c>
      <c r="F32" s="15">
        <f t="shared" si="6"/>
        <v>307</v>
      </c>
      <c r="G32" s="15">
        <f>'[1]27'!H34</f>
        <v>62</v>
      </c>
      <c r="H32" s="16">
        <f>'[1]27'!I34</f>
        <v>0</v>
      </c>
      <c r="I32" s="16">
        <f>'[1]27'!J34</f>
        <v>96</v>
      </c>
      <c r="J32" s="16">
        <f>'[1]27'!K34</f>
        <v>0</v>
      </c>
      <c r="K32" s="15">
        <f t="shared" si="4"/>
        <v>158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96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'[1]27'!B35</f>
        <v>62</v>
      </c>
      <c r="C33" s="16">
        <f>'[1]27'!C35</f>
        <v>0</v>
      </c>
      <c r="D33" s="16">
        <f>'[1]27'!D35</f>
        <v>245</v>
      </c>
      <c r="E33" s="16">
        <f>'[1]27'!E35</f>
        <v>0</v>
      </c>
      <c r="F33" s="15">
        <f t="shared" si="6"/>
        <v>307</v>
      </c>
      <c r="G33" s="15">
        <f>'[1]27'!H35</f>
        <v>62</v>
      </c>
      <c r="H33" s="16">
        <f>'[1]27'!I35</f>
        <v>0</v>
      </c>
      <c r="I33" s="16">
        <f>'[1]27'!J35</f>
        <v>96</v>
      </c>
      <c r="J33" s="16">
        <f>'[1]27'!K35</f>
        <v>0</v>
      </c>
      <c r="K33" s="15">
        <f t="shared" si="4"/>
        <v>158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96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'[1]27'!B36</f>
        <v>62</v>
      </c>
      <c r="C34" s="16">
        <f>'[1]27'!C36</f>
        <v>0</v>
      </c>
      <c r="D34" s="16">
        <f>'[1]27'!D36</f>
        <v>245</v>
      </c>
      <c r="E34" s="16">
        <f>'[1]27'!E36</f>
        <v>0</v>
      </c>
      <c r="F34" s="15">
        <f t="shared" si="6"/>
        <v>307</v>
      </c>
      <c r="G34" s="15">
        <f>'[1]27'!H36</f>
        <v>62</v>
      </c>
      <c r="H34" s="16">
        <f>'[1]27'!I36</f>
        <v>0</v>
      </c>
      <c r="I34" s="16">
        <f>'[1]27'!J36</f>
        <v>96</v>
      </c>
      <c r="J34" s="16">
        <f>'[1]27'!K36</f>
        <v>0</v>
      </c>
      <c r="K34" s="15">
        <f t="shared" si="4"/>
        <v>158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96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'[1]27'!B37</f>
        <v>62</v>
      </c>
      <c r="C35" s="16">
        <f>'[1]27'!C37</f>
        <v>0</v>
      </c>
      <c r="D35" s="16">
        <f>'[1]27'!D37</f>
        <v>245</v>
      </c>
      <c r="E35" s="16">
        <f>'[1]27'!E37</f>
        <v>0</v>
      </c>
      <c r="F35" s="15">
        <f t="shared" si="6"/>
        <v>307</v>
      </c>
      <c r="G35" s="15">
        <f>'[1]27'!H37</f>
        <v>62</v>
      </c>
      <c r="H35" s="16">
        <f>'[1]27'!I37</f>
        <v>0</v>
      </c>
      <c r="I35" s="16">
        <f>'[1]27'!J37</f>
        <v>94</v>
      </c>
      <c r="J35" s="16">
        <f>'[1]27'!K37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'[1]27'!B38</f>
        <v>62</v>
      </c>
      <c r="C36" s="16">
        <f>'[1]27'!C38</f>
        <v>0</v>
      </c>
      <c r="D36" s="16">
        <f>'[1]27'!D38</f>
        <v>245</v>
      </c>
      <c r="E36" s="16">
        <f>'[1]27'!E38</f>
        <v>0</v>
      </c>
      <c r="F36" s="15">
        <f t="shared" si="6"/>
        <v>307</v>
      </c>
      <c r="G36" s="15">
        <f>'[1]27'!H38</f>
        <v>62</v>
      </c>
      <c r="H36" s="16">
        <f>'[1]27'!I38</f>
        <v>0</v>
      </c>
      <c r="I36" s="16">
        <f>'[1]27'!J38</f>
        <v>94</v>
      </c>
      <c r="J36" s="16">
        <f>'[1]27'!K38</f>
        <v>0</v>
      </c>
      <c r="K36" s="15">
        <f t="shared" si="4"/>
        <v>156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94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'[1]27'!B39</f>
        <v>62</v>
      </c>
      <c r="C37" s="16">
        <f>'[1]27'!C39</f>
        <v>0</v>
      </c>
      <c r="D37" s="16">
        <f>'[1]27'!D39</f>
        <v>245</v>
      </c>
      <c r="E37" s="16">
        <f>'[1]27'!E39</f>
        <v>0</v>
      </c>
      <c r="F37" s="15">
        <f t="shared" si="6"/>
        <v>307</v>
      </c>
      <c r="G37" s="15">
        <f>'[1]27'!H39</f>
        <v>62</v>
      </c>
      <c r="H37" s="16">
        <f>'[1]27'!I39</f>
        <v>0</v>
      </c>
      <c r="I37" s="16">
        <f>'[1]27'!J39</f>
        <v>91</v>
      </c>
      <c r="J37" s="16">
        <f>'[1]27'!K39</f>
        <v>0</v>
      </c>
      <c r="K37" s="15">
        <f t="shared" si="4"/>
        <v>153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91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'[1]27'!B40</f>
        <v>62</v>
      </c>
      <c r="C38" s="16">
        <f>'[1]27'!C40</f>
        <v>0</v>
      </c>
      <c r="D38" s="16">
        <f>'[1]27'!D40</f>
        <v>245</v>
      </c>
      <c r="E38" s="16">
        <f>'[1]27'!E40</f>
        <v>0</v>
      </c>
      <c r="F38" s="15">
        <f t="shared" si="6"/>
        <v>307</v>
      </c>
      <c r="G38" s="15">
        <f>'[1]27'!H40</f>
        <v>62</v>
      </c>
      <c r="H38" s="16">
        <f>'[1]27'!I40</f>
        <v>0</v>
      </c>
      <c r="I38" s="16">
        <f>'[1]27'!J40</f>
        <v>91</v>
      </c>
      <c r="J38" s="16">
        <f>'[1]27'!K40</f>
        <v>0</v>
      </c>
      <c r="K38" s="15">
        <f t="shared" si="4"/>
        <v>153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91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'[1]27'!B41</f>
        <v>62</v>
      </c>
      <c r="C39" s="16">
        <f>'[1]27'!C41</f>
        <v>0</v>
      </c>
      <c r="D39" s="16">
        <f>'[1]27'!D41</f>
        <v>245</v>
      </c>
      <c r="E39" s="16">
        <f>'[1]27'!E41</f>
        <v>0</v>
      </c>
      <c r="F39" s="15">
        <f t="shared" si="6"/>
        <v>307</v>
      </c>
      <c r="G39" s="15">
        <f>'[1]27'!H41</f>
        <v>62</v>
      </c>
      <c r="H39" s="16">
        <f>'[1]27'!I41</f>
        <v>0</v>
      </c>
      <c r="I39" s="16">
        <f>'[1]27'!J41</f>
        <v>91</v>
      </c>
      <c r="J39" s="16">
        <f>'[1]27'!K41</f>
        <v>0</v>
      </c>
      <c r="K39" s="15">
        <f t="shared" si="4"/>
        <v>153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91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'[1]27'!B42</f>
        <v>62</v>
      </c>
      <c r="C40" s="16">
        <f>'[1]27'!C42</f>
        <v>0</v>
      </c>
      <c r="D40" s="16">
        <f>'[1]27'!D42</f>
        <v>245</v>
      </c>
      <c r="E40" s="16">
        <f>'[1]27'!E42</f>
        <v>0</v>
      </c>
      <c r="F40" s="15">
        <f t="shared" si="6"/>
        <v>307</v>
      </c>
      <c r="G40" s="15">
        <f>'[1]27'!H42</f>
        <v>62</v>
      </c>
      <c r="H40" s="16">
        <f>'[1]27'!I42</f>
        <v>0</v>
      </c>
      <c r="I40" s="16">
        <f>'[1]27'!J42</f>
        <v>91</v>
      </c>
      <c r="J40" s="16">
        <f>'[1]27'!K42</f>
        <v>0</v>
      </c>
      <c r="K40" s="15">
        <f t="shared" si="4"/>
        <v>153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91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'[1]27'!B43</f>
        <v>62</v>
      </c>
      <c r="C41" s="16">
        <f>'[1]27'!C43</f>
        <v>0</v>
      </c>
      <c r="D41" s="16">
        <f>'[1]27'!D43</f>
        <v>245</v>
      </c>
      <c r="E41" s="16">
        <f>'[1]27'!E43</f>
        <v>0</v>
      </c>
      <c r="F41" s="15">
        <f t="shared" si="6"/>
        <v>307</v>
      </c>
      <c r="G41" s="15">
        <f>'[1]27'!H43</f>
        <v>62</v>
      </c>
      <c r="H41" s="16">
        <f>'[1]27'!I43</f>
        <v>0</v>
      </c>
      <c r="I41" s="16">
        <f>'[1]27'!J43</f>
        <v>91</v>
      </c>
      <c r="J41" s="16">
        <f>'[1]27'!K43</f>
        <v>0</v>
      </c>
      <c r="K41" s="15">
        <f t="shared" si="4"/>
        <v>153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91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'[1]27'!B44</f>
        <v>62</v>
      </c>
      <c r="C42" s="16">
        <f>'[1]27'!C44</f>
        <v>0</v>
      </c>
      <c r="D42" s="16">
        <f>'[1]27'!D44</f>
        <v>245</v>
      </c>
      <c r="E42" s="16">
        <f>'[1]27'!E44</f>
        <v>0</v>
      </c>
      <c r="F42" s="15">
        <f t="shared" si="6"/>
        <v>307</v>
      </c>
      <c r="G42" s="15">
        <f>'[1]27'!H44</f>
        <v>62</v>
      </c>
      <c r="H42" s="16">
        <f>'[1]27'!I44</f>
        <v>0</v>
      </c>
      <c r="I42" s="16">
        <f>'[1]27'!J44</f>
        <v>91</v>
      </c>
      <c r="J42" s="16">
        <f>'[1]27'!K44</f>
        <v>0</v>
      </c>
      <c r="K42" s="15">
        <f t="shared" si="4"/>
        <v>153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91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'[1]27'!B45</f>
        <v>62</v>
      </c>
      <c r="C43" s="16">
        <f>'[1]27'!C45</f>
        <v>0</v>
      </c>
      <c r="D43" s="16">
        <f>'[1]27'!D45</f>
        <v>245</v>
      </c>
      <c r="E43" s="16">
        <f>'[1]27'!E45</f>
        <v>0</v>
      </c>
      <c r="F43" s="15">
        <f t="shared" si="6"/>
        <v>307</v>
      </c>
      <c r="G43" s="15">
        <f>'[1]27'!H45</f>
        <v>62</v>
      </c>
      <c r="H43" s="16">
        <f>'[1]27'!I45</f>
        <v>0</v>
      </c>
      <c r="I43" s="16">
        <f>'[1]27'!J45</f>
        <v>88</v>
      </c>
      <c r="J43" s="16">
        <f>'[1]27'!K45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'[1]27'!B46</f>
        <v>62</v>
      </c>
      <c r="C44" s="16">
        <f>'[1]27'!C46</f>
        <v>0</v>
      </c>
      <c r="D44" s="16">
        <f>'[1]27'!D46</f>
        <v>245</v>
      </c>
      <c r="E44" s="16">
        <f>'[1]27'!E46</f>
        <v>0</v>
      </c>
      <c r="F44" s="15">
        <f t="shared" si="6"/>
        <v>307</v>
      </c>
      <c r="G44" s="15">
        <f>'[1]27'!H46</f>
        <v>62</v>
      </c>
      <c r="H44" s="16">
        <f>'[1]27'!I46</f>
        <v>0</v>
      </c>
      <c r="I44" s="16">
        <f>'[1]27'!J46</f>
        <v>88</v>
      </c>
      <c r="J44" s="16">
        <f>'[1]27'!K46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'[1]27'!B47</f>
        <v>62</v>
      </c>
      <c r="C45" s="16">
        <f>'[1]27'!C47</f>
        <v>0</v>
      </c>
      <c r="D45" s="16">
        <f>'[1]27'!D47</f>
        <v>245</v>
      </c>
      <c r="E45" s="16">
        <f>'[1]27'!E47</f>
        <v>0</v>
      </c>
      <c r="F45" s="15">
        <f t="shared" si="6"/>
        <v>307</v>
      </c>
      <c r="G45" s="15">
        <f>'[1]27'!H47</f>
        <v>62</v>
      </c>
      <c r="H45" s="16">
        <f>'[1]27'!I47</f>
        <v>0</v>
      </c>
      <c r="I45" s="16">
        <f>'[1]27'!J47</f>
        <v>88</v>
      </c>
      <c r="J45" s="16">
        <f>'[1]27'!K47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'[1]27'!B48</f>
        <v>62</v>
      </c>
      <c r="C46" s="16">
        <f>'[1]27'!C48</f>
        <v>0</v>
      </c>
      <c r="D46" s="16">
        <f>'[1]27'!D48</f>
        <v>245</v>
      </c>
      <c r="E46" s="16">
        <f>'[1]27'!E48</f>
        <v>0</v>
      </c>
      <c r="F46" s="15">
        <f t="shared" si="6"/>
        <v>307</v>
      </c>
      <c r="G46" s="15">
        <f>'[1]27'!H48</f>
        <v>62</v>
      </c>
      <c r="H46" s="16">
        <f>'[1]27'!I48</f>
        <v>0</v>
      </c>
      <c r="I46" s="16">
        <f>'[1]27'!J48</f>
        <v>88</v>
      </c>
      <c r="J46" s="16">
        <f>'[1]27'!K48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'[1]27'!B49</f>
        <v>62</v>
      </c>
      <c r="C47" s="16">
        <f>'[1]27'!C49</f>
        <v>0</v>
      </c>
      <c r="D47" s="16">
        <f>'[1]27'!D49</f>
        <v>245</v>
      </c>
      <c r="E47" s="16">
        <f>'[1]27'!E49</f>
        <v>0</v>
      </c>
      <c r="F47" s="15">
        <f t="shared" si="6"/>
        <v>307</v>
      </c>
      <c r="G47" s="15">
        <f>'[1]27'!H49</f>
        <v>62</v>
      </c>
      <c r="H47" s="16">
        <f>'[1]27'!I49</f>
        <v>0</v>
      </c>
      <c r="I47" s="16">
        <f>'[1]27'!J49</f>
        <v>88</v>
      </c>
      <c r="J47" s="16">
        <f>'[1]27'!K49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'[1]27'!B50</f>
        <v>62</v>
      </c>
      <c r="C48" s="16">
        <f>'[1]27'!C50</f>
        <v>0</v>
      </c>
      <c r="D48" s="16">
        <f>'[1]27'!D50</f>
        <v>245</v>
      </c>
      <c r="E48" s="16">
        <f>'[1]27'!E50</f>
        <v>0</v>
      </c>
      <c r="F48" s="15">
        <f t="shared" si="6"/>
        <v>307</v>
      </c>
      <c r="G48" s="15">
        <f>'[1]27'!H50</f>
        <v>62</v>
      </c>
      <c r="H48" s="16">
        <f>'[1]27'!I50</f>
        <v>0</v>
      </c>
      <c r="I48" s="16">
        <f>'[1]27'!J50</f>
        <v>88</v>
      </c>
      <c r="J48" s="16">
        <f>'[1]27'!K50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'[1]27'!B51</f>
        <v>62</v>
      </c>
      <c r="C49" s="16">
        <f>'[1]27'!C51</f>
        <v>0</v>
      </c>
      <c r="D49" s="16">
        <f>'[1]27'!D51</f>
        <v>245</v>
      </c>
      <c r="E49" s="16">
        <f>'[1]27'!E51</f>
        <v>0</v>
      </c>
      <c r="F49" s="15">
        <f t="shared" si="6"/>
        <v>307</v>
      </c>
      <c r="G49" s="15">
        <f>'[1]27'!H51</f>
        <v>62</v>
      </c>
      <c r="H49" s="16">
        <f>'[1]27'!I51</f>
        <v>0</v>
      </c>
      <c r="I49" s="16">
        <f>'[1]27'!J51</f>
        <v>88</v>
      </c>
      <c r="J49" s="16">
        <f>'[1]27'!K51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'[1]27'!B52</f>
        <v>62</v>
      </c>
      <c r="C50" s="16">
        <f>'[1]27'!C52</f>
        <v>0</v>
      </c>
      <c r="D50" s="16">
        <f>'[1]27'!D52</f>
        <v>245</v>
      </c>
      <c r="E50" s="16">
        <f>'[1]27'!E52</f>
        <v>0</v>
      </c>
      <c r="F50" s="15">
        <f t="shared" si="6"/>
        <v>307</v>
      </c>
      <c r="G50" s="15">
        <f>'[1]27'!H52</f>
        <v>62</v>
      </c>
      <c r="H50" s="16">
        <f>'[1]27'!I52</f>
        <v>0</v>
      </c>
      <c r="I50" s="16">
        <f>'[1]27'!J52</f>
        <v>88</v>
      </c>
      <c r="J50" s="16">
        <f>'[1]27'!K52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'[1]27'!B53</f>
        <v>62</v>
      </c>
      <c r="C51" s="16">
        <f>'[1]27'!C53</f>
        <v>0</v>
      </c>
      <c r="D51" s="16">
        <f>'[1]27'!D53</f>
        <v>245</v>
      </c>
      <c r="E51" s="16">
        <f>'[1]27'!E53</f>
        <v>0</v>
      </c>
      <c r="F51" s="15">
        <f t="shared" si="6"/>
        <v>307</v>
      </c>
      <c r="G51" s="15">
        <f>'[1]27'!H53</f>
        <v>62</v>
      </c>
      <c r="H51" s="16">
        <f>'[1]27'!I53</f>
        <v>0</v>
      </c>
      <c r="I51" s="16">
        <f>'[1]27'!J53</f>
        <v>86</v>
      </c>
      <c r="J51" s="16">
        <f>'[1]27'!K53</f>
        <v>0</v>
      </c>
      <c r="K51" s="15">
        <f t="shared" si="4"/>
        <v>148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86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'[1]27'!B54</f>
        <v>62</v>
      </c>
      <c r="C52" s="16">
        <f>'[1]27'!C54</f>
        <v>0</v>
      </c>
      <c r="D52" s="16">
        <f>'[1]27'!D54</f>
        <v>245</v>
      </c>
      <c r="E52" s="16">
        <f>'[1]27'!E54</f>
        <v>0</v>
      </c>
      <c r="F52" s="15">
        <f t="shared" si="6"/>
        <v>307</v>
      </c>
      <c r="G52" s="15">
        <f>'[1]27'!H54</f>
        <v>62</v>
      </c>
      <c r="H52" s="16">
        <f>'[1]27'!I54</f>
        <v>0</v>
      </c>
      <c r="I52" s="16">
        <f>'[1]27'!J54</f>
        <v>86</v>
      </c>
      <c r="J52" s="16">
        <f>'[1]27'!K54</f>
        <v>0</v>
      </c>
      <c r="K52" s="15">
        <f t="shared" si="4"/>
        <v>148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86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'[1]27'!B55</f>
        <v>62</v>
      </c>
      <c r="C53" s="16">
        <f>'[1]27'!C55</f>
        <v>0</v>
      </c>
      <c r="D53" s="16">
        <f>'[1]27'!D55</f>
        <v>245</v>
      </c>
      <c r="E53" s="16">
        <f>'[1]27'!E55</f>
        <v>0</v>
      </c>
      <c r="F53" s="15">
        <f t="shared" si="6"/>
        <v>307</v>
      </c>
      <c r="G53" s="15">
        <f>'[1]27'!H55</f>
        <v>62</v>
      </c>
      <c r="H53" s="16">
        <f>'[1]27'!I55</f>
        <v>0</v>
      </c>
      <c r="I53" s="16">
        <f>'[1]27'!J55</f>
        <v>86</v>
      </c>
      <c r="J53" s="16">
        <f>'[1]27'!K55</f>
        <v>0</v>
      </c>
      <c r="K53" s="15">
        <f t="shared" si="4"/>
        <v>148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86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'[1]27'!B56</f>
        <v>62</v>
      </c>
      <c r="C54" s="16">
        <f>'[1]27'!C56</f>
        <v>0</v>
      </c>
      <c r="D54" s="16">
        <f>'[1]27'!D56</f>
        <v>245</v>
      </c>
      <c r="E54" s="16">
        <f>'[1]27'!E56</f>
        <v>0</v>
      </c>
      <c r="F54" s="15">
        <f t="shared" si="6"/>
        <v>307</v>
      </c>
      <c r="G54" s="15">
        <f>'[1]27'!H56</f>
        <v>62</v>
      </c>
      <c r="H54" s="16">
        <f>'[1]27'!I56</f>
        <v>0</v>
      </c>
      <c r="I54" s="16">
        <f>'[1]27'!J56</f>
        <v>86</v>
      </c>
      <c r="J54" s="16">
        <f>'[1]27'!K56</f>
        <v>0</v>
      </c>
      <c r="K54" s="15">
        <f t="shared" si="4"/>
        <v>148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86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'[1]27'!B57</f>
        <v>62</v>
      </c>
      <c r="C55" s="16">
        <f>'[1]27'!C57</f>
        <v>0</v>
      </c>
      <c r="D55" s="16">
        <f>'[1]27'!D57</f>
        <v>245</v>
      </c>
      <c r="E55" s="16">
        <f>'[1]27'!E57</f>
        <v>0</v>
      </c>
      <c r="F55" s="15">
        <f t="shared" si="6"/>
        <v>307</v>
      </c>
      <c r="G55" s="15">
        <f>'[1]27'!H57</f>
        <v>62</v>
      </c>
      <c r="H55" s="16">
        <f>'[1]27'!I57</f>
        <v>0</v>
      </c>
      <c r="I55" s="16">
        <f>'[1]27'!J57</f>
        <v>84</v>
      </c>
      <c r="J55" s="16">
        <f>'[1]27'!K57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'[1]27'!B58</f>
        <v>62</v>
      </c>
      <c r="C56" s="16">
        <f>'[1]27'!C58</f>
        <v>0</v>
      </c>
      <c r="D56" s="16">
        <f>'[1]27'!D58</f>
        <v>245</v>
      </c>
      <c r="E56" s="16">
        <f>'[1]27'!E58</f>
        <v>0</v>
      </c>
      <c r="F56" s="15">
        <f t="shared" si="6"/>
        <v>307</v>
      </c>
      <c r="G56" s="15">
        <f>'[1]27'!H58</f>
        <v>62</v>
      </c>
      <c r="H56" s="16">
        <f>'[1]27'!I58</f>
        <v>0</v>
      </c>
      <c r="I56" s="16">
        <f>'[1]27'!J58</f>
        <v>84</v>
      </c>
      <c r="J56" s="16">
        <f>'[1]27'!K58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'[1]27'!B59</f>
        <v>62</v>
      </c>
      <c r="C57" s="16">
        <f>'[1]27'!C59</f>
        <v>0</v>
      </c>
      <c r="D57" s="16">
        <f>'[1]27'!D59</f>
        <v>245</v>
      </c>
      <c r="E57" s="16">
        <f>'[1]27'!E59</f>
        <v>0</v>
      </c>
      <c r="F57" s="15">
        <f t="shared" si="6"/>
        <v>307</v>
      </c>
      <c r="G57" s="15">
        <f>'[1]27'!H59</f>
        <v>62</v>
      </c>
      <c r="H57" s="16">
        <f>'[1]27'!I59</f>
        <v>0</v>
      </c>
      <c r="I57" s="16">
        <f>'[1]27'!J59</f>
        <v>84</v>
      </c>
      <c r="J57" s="16">
        <f>'[1]27'!K59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'[1]27'!B60</f>
        <v>62</v>
      </c>
      <c r="C58" s="16">
        <f>'[1]27'!C60</f>
        <v>0</v>
      </c>
      <c r="D58" s="16">
        <f>'[1]27'!D60</f>
        <v>245</v>
      </c>
      <c r="E58" s="16">
        <f>'[1]27'!E60</f>
        <v>0</v>
      </c>
      <c r="F58" s="15">
        <f t="shared" si="6"/>
        <v>307</v>
      </c>
      <c r="G58" s="15">
        <f>'[1]27'!H60</f>
        <v>62</v>
      </c>
      <c r="H58" s="16">
        <f>'[1]27'!I60</f>
        <v>0</v>
      </c>
      <c r="I58" s="16">
        <f>'[1]27'!J60</f>
        <v>84</v>
      </c>
      <c r="J58" s="16">
        <f>'[1]27'!K60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'[1]27'!B61</f>
        <v>62</v>
      </c>
      <c r="C59" s="16">
        <f>'[1]27'!C61</f>
        <v>0</v>
      </c>
      <c r="D59" s="16">
        <f>'[1]27'!D61</f>
        <v>245</v>
      </c>
      <c r="E59" s="16">
        <f>'[1]27'!E61</f>
        <v>0</v>
      </c>
      <c r="F59" s="15">
        <f t="shared" si="6"/>
        <v>307</v>
      </c>
      <c r="G59" s="15">
        <f>'[1]27'!H61</f>
        <v>62</v>
      </c>
      <c r="H59" s="16">
        <f>'[1]27'!I61</f>
        <v>0</v>
      </c>
      <c r="I59" s="16">
        <f>'[1]27'!J61</f>
        <v>84</v>
      </c>
      <c r="J59" s="16">
        <f>'[1]27'!K61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'[1]27'!B62</f>
        <v>62</v>
      </c>
      <c r="C60" s="16">
        <f>'[1]27'!C62</f>
        <v>0</v>
      </c>
      <c r="D60" s="16">
        <f>'[1]27'!D62</f>
        <v>245</v>
      </c>
      <c r="E60" s="16">
        <f>'[1]27'!E62</f>
        <v>0</v>
      </c>
      <c r="F60" s="15">
        <f t="shared" si="6"/>
        <v>307</v>
      </c>
      <c r="G60" s="15">
        <f>'[1]27'!H62</f>
        <v>62</v>
      </c>
      <c r="H60" s="16">
        <f>'[1]27'!I62</f>
        <v>0</v>
      </c>
      <c r="I60" s="16">
        <f>'[1]27'!J62</f>
        <v>84</v>
      </c>
      <c r="J60" s="16">
        <f>'[1]27'!K62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'[1]27'!B63</f>
        <v>62</v>
      </c>
      <c r="C61" s="16">
        <f>'[1]27'!C63</f>
        <v>0</v>
      </c>
      <c r="D61" s="16">
        <f>'[1]27'!D63</f>
        <v>245</v>
      </c>
      <c r="E61" s="16">
        <f>'[1]27'!E63</f>
        <v>0</v>
      </c>
      <c r="F61" s="15">
        <f t="shared" si="6"/>
        <v>307</v>
      </c>
      <c r="G61" s="15">
        <f>'[1]27'!H63</f>
        <v>62</v>
      </c>
      <c r="H61" s="16">
        <f>'[1]27'!I63</f>
        <v>0</v>
      </c>
      <c r="I61" s="16">
        <f>'[1]27'!J63</f>
        <v>82</v>
      </c>
      <c r="J61" s="16">
        <f>'[1]27'!K63</f>
        <v>0</v>
      </c>
      <c r="K61" s="15">
        <f t="shared" si="4"/>
        <v>144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82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'[1]27'!B64</f>
        <v>62</v>
      </c>
      <c r="C62" s="16">
        <f>'[1]27'!C64</f>
        <v>0</v>
      </c>
      <c r="D62" s="16">
        <f>'[1]27'!D64</f>
        <v>245</v>
      </c>
      <c r="E62" s="16">
        <f>'[1]27'!E64</f>
        <v>0</v>
      </c>
      <c r="F62" s="15">
        <f t="shared" si="6"/>
        <v>307</v>
      </c>
      <c r="G62" s="15">
        <f>'[1]27'!H64</f>
        <v>62</v>
      </c>
      <c r="H62" s="16">
        <f>'[1]27'!I64</f>
        <v>0</v>
      </c>
      <c r="I62" s="16">
        <f>'[1]27'!J64</f>
        <v>82</v>
      </c>
      <c r="J62" s="16">
        <f>'[1]27'!K64</f>
        <v>0</v>
      </c>
      <c r="K62" s="15">
        <f t="shared" si="4"/>
        <v>144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82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'[1]27'!B65</f>
        <v>62</v>
      </c>
      <c r="C63" s="16">
        <f>'[1]27'!C65</f>
        <v>0</v>
      </c>
      <c r="D63" s="16">
        <f>'[1]27'!D65</f>
        <v>245</v>
      </c>
      <c r="E63" s="16">
        <f>'[1]27'!E65</f>
        <v>0</v>
      </c>
      <c r="F63" s="15">
        <f t="shared" si="6"/>
        <v>307</v>
      </c>
      <c r="G63" s="15">
        <f>'[1]27'!H65</f>
        <v>62</v>
      </c>
      <c r="H63" s="16">
        <f>'[1]27'!I65</f>
        <v>0</v>
      </c>
      <c r="I63" s="16">
        <f>'[1]27'!J65</f>
        <v>82</v>
      </c>
      <c r="J63" s="16">
        <f>'[1]27'!K65</f>
        <v>0</v>
      </c>
      <c r="K63" s="15">
        <f t="shared" si="4"/>
        <v>144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'[1]27'!B66</f>
        <v>62</v>
      </c>
      <c r="C64" s="16">
        <f>'[1]27'!C66</f>
        <v>0</v>
      </c>
      <c r="D64" s="16">
        <f>'[1]27'!D66</f>
        <v>245</v>
      </c>
      <c r="E64" s="16">
        <f>'[1]27'!E66</f>
        <v>0</v>
      </c>
      <c r="F64" s="15">
        <f t="shared" si="6"/>
        <v>307</v>
      </c>
      <c r="G64" s="15">
        <f>'[1]27'!H66</f>
        <v>62</v>
      </c>
      <c r="H64" s="16">
        <f>'[1]27'!I66</f>
        <v>0</v>
      </c>
      <c r="I64" s="16">
        <f>'[1]27'!J66</f>
        <v>82</v>
      </c>
      <c r="J64" s="16">
        <f>'[1]27'!K66</f>
        <v>0</v>
      </c>
      <c r="K64" s="15">
        <f t="shared" si="4"/>
        <v>144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82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'[1]27'!B67</f>
        <v>62</v>
      </c>
      <c r="C65" s="16">
        <f>'[1]27'!C67</f>
        <v>0</v>
      </c>
      <c r="D65" s="16">
        <f>'[1]27'!D67</f>
        <v>245</v>
      </c>
      <c r="E65" s="16">
        <f>'[1]27'!E67</f>
        <v>0</v>
      </c>
      <c r="F65" s="15">
        <f t="shared" si="6"/>
        <v>307</v>
      </c>
      <c r="G65" s="15">
        <f>'[1]27'!H67</f>
        <v>62</v>
      </c>
      <c r="H65" s="16">
        <f>'[1]27'!I67</f>
        <v>0</v>
      </c>
      <c r="I65" s="16">
        <f>'[1]27'!J67</f>
        <v>82</v>
      </c>
      <c r="J65" s="16">
        <f>'[1]27'!K67</f>
        <v>0</v>
      </c>
      <c r="K65" s="15">
        <f t="shared" si="4"/>
        <v>144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82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'[1]27'!B68</f>
        <v>62</v>
      </c>
      <c r="C66" s="16">
        <f>'[1]27'!C68</f>
        <v>0</v>
      </c>
      <c r="D66" s="16">
        <f>'[1]27'!D68</f>
        <v>245</v>
      </c>
      <c r="E66" s="16">
        <f>'[1]27'!E68</f>
        <v>0</v>
      </c>
      <c r="F66" s="15">
        <f t="shared" si="6"/>
        <v>307</v>
      </c>
      <c r="G66" s="15">
        <f>'[1]27'!H68</f>
        <v>62</v>
      </c>
      <c r="H66" s="16">
        <f>'[1]27'!I68</f>
        <v>0</v>
      </c>
      <c r="I66" s="16">
        <f>'[1]27'!J68</f>
        <v>82</v>
      </c>
      <c r="J66" s="16">
        <f>'[1]27'!K68</f>
        <v>0</v>
      </c>
      <c r="K66" s="15">
        <f t="shared" si="4"/>
        <v>144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82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'[1]27'!B69</f>
        <v>62</v>
      </c>
      <c r="C67" s="16">
        <f>'[1]27'!C69</f>
        <v>0</v>
      </c>
      <c r="D67" s="16">
        <f>'[1]27'!D69</f>
        <v>245</v>
      </c>
      <c r="E67" s="16">
        <f>'[1]27'!E69</f>
        <v>0</v>
      </c>
      <c r="F67" s="15">
        <f t="shared" si="6"/>
        <v>307</v>
      </c>
      <c r="G67" s="15">
        <f>'[1]27'!H69</f>
        <v>62</v>
      </c>
      <c r="H67" s="16">
        <f>'[1]27'!I69</f>
        <v>0</v>
      </c>
      <c r="I67" s="16">
        <f>'[1]27'!J69</f>
        <v>82</v>
      </c>
      <c r="J67" s="16">
        <f>'[1]27'!K69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'[1]27'!B70</f>
        <v>62</v>
      </c>
      <c r="C68" s="16">
        <f>'[1]27'!C70</f>
        <v>0</v>
      </c>
      <c r="D68" s="16">
        <f>'[1]27'!D70</f>
        <v>245</v>
      </c>
      <c r="E68" s="16">
        <f>'[1]27'!E70</f>
        <v>0</v>
      </c>
      <c r="F68" s="15">
        <f t="shared" si="6"/>
        <v>307</v>
      </c>
      <c r="G68" s="15">
        <f>'[1]27'!H70</f>
        <v>62</v>
      </c>
      <c r="H68" s="16">
        <f>'[1]27'!I70</f>
        <v>0</v>
      </c>
      <c r="I68" s="16">
        <f>'[1]27'!J70</f>
        <v>82</v>
      </c>
      <c r="J68" s="16">
        <f>'[1]27'!K70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82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'[1]27'!B71</f>
        <v>62</v>
      </c>
      <c r="C69" s="16">
        <f>'[1]27'!C71</f>
        <v>0</v>
      </c>
      <c r="D69" s="16">
        <f>'[1]27'!D71</f>
        <v>245</v>
      </c>
      <c r="E69" s="16">
        <f>'[1]27'!E71</f>
        <v>0</v>
      </c>
      <c r="F69" s="15">
        <f t="shared" ref="F69:F98" si="17">SUM(B69:E69)</f>
        <v>307</v>
      </c>
      <c r="G69" s="15">
        <f>'[1]27'!H71</f>
        <v>62</v>
      </c>
      <c r="H69" s="16">
        <f>'[1]27'!I71</f>
        <v>0</v>
      </c>
      <c r="I69" s="16">
        <f>'[1]27'!J71</f>
        <v>82</v>
      </c>
      <c r="J69" s="16">
        <f>'[1]27'!K71</f>
        <v>0</v>
      </c>
      <c r="K69" s="15">
        <f t="shared" si="15"/>
        <v>144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'[1]27'!B72</f>
        <v>62</v>
      </c>
      <c r="C70" s="16">
        <f>'[1]27'!C72</f>
        <v>0</v>
      </c>
      <c r="D70" s="16">
        <f>'[1]27'!D72</f>
        <v>245</v>
      </c>
      <c r="E70" s="16">
        <f>'[1]27'!E72</f>
        <v>0</v>
      </c>
      <c r="F70" s="15">
        <f t="shared" si="17"/>
        <v>307</v>
      </c>
      <c r="G70" s="15">
        <f>'[1]27'!H72</f>
        <v>62</v>
      </c>
      <c r="H70" s="16">
        <f>'[1]27'!I72</f>
        <v>0</v>
      </c>
      <c r="I70" s="16">
        <f>'[1]27'!J72</f>
        <v>82</v>
      </c>
      <c r="J70" s="16">
        <f>'[1]27'!K72</f>
        <v>0</v>
      </c>
      <c r="K70" s="15">
        <f t="shared" si="15"/>
        <v>144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82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'[1]27'!B73</f>
        <v>62</v>
      </c>
      <c r="C71" s="16">
        <f>'[1]27'!C73</f>
        <v>0</v>
      </c>
      <c r="D71" s="16">
        <f>'[1]27'!D73</f>
        <v>245</v>
      </c>
      <c r="E71" s="16">
        <f>'[1]27'!E73</f>
        <v>0</v>
      </c>
      <c r="F71" s="15">
        <f t="shared" si="17"/>
        <v>307</v>
      </c>
      <c r="G71" s="15">
        <f>'[1]27'!H73</f>
        <v>62</v>
      </c>
      <c r="H71" s="16">
        <f>'[1]27'!I73</f>
        <v>0</v>
      </c>
      <c r="I71" s="16">
        <f>'[1]27'!J73</f>
        <v>84</v>
      </c>
      <c r="J71" s="16">
        <f>'[1]27'!K73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'[1]27'!B74</f>
        <v>62</v>
      </c>
      <c r="C72" s="16">
        <f>'[1]27'!C74</f>
        <v>0</v>
      </c>
      <c r="D72" s="16">
        <f>'[1]27'!D74</f>
        <v>245</v>
      </c>
      <c r="E72" s="16">
        <f>'[1]27'!E74</f>
        <v>0</v>
      </c>
      <c r="F72" s="15">
        <f t="shared" si="17"/>
        <v>307</v>
      </c>
      <c r="G72" s="15">
        <f>'[1]27'!H74</f>
        <v>62</v>
      </c>
      <c r="H72" s="16">
        <f>'[1]27'!I74</f>
        <v>0</v>
      </c>
      <c r="I72" s="16">
        <f>'[1]27'!J74</f>
        <v>84</v>
      </c>
      <c r="J72" s="16">
        <f>'[1]27'!K74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'[1]27'!B75</f>
        <v>62</v>
      </c>
      <c r="C73" s="16">
        <f>'[1]27'!C75</f>
        <v>0</v>
      </c>
      <c r="D73" s="16">
        <f>'[1]27'!D75</f>
        <v>245</v>
      </c>
      <c r="E73" s="16">
        <f>'[1]27'!E75</f>
        <v>0</v>
      </c>
      <c r="F73" s="15">
        <f t="shared" si="17"/>
        <v>307</v>
      </c>
      <c r="G73" s="15">
        <f>'[1]27'!H75</f>
        <v>62</v>
      </c>
      <c r="H73" s="16">
        <f>'[1]27'!I75</f>
        <v>0</v>
      </c>
      <c r="I73" s="16">
        <f>'[1]27'!J75</f>
        <v>84</v>
      </c>
      <c r="J73" s="16">
        <f>'[1]27'!K75</f>
        <v>0</v>
      </c>
      <c r="K73" s="15">
        <f t="shared" si="15"/>
        <v>146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84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'[1]27'!B76</f>
        <v>62</v>
      </c>
      <c r="C74" s="16">
        <f>'[1]27'!C76</f>
        <v>0</v>
      </c>
      <c r="D74" s="16">
        <f>'[1]27'!D76</f>
        <v>245</v>
      </c>
      <c r="E74" s="16">
        <f>'[1]27'!E76</f>
        <v>0</v>
      </c>
      <c r="F74" s="15">
        <f t="shared" si="17"/>
        <v>307</v>
      </c>
      <c r="G74" s="15">
        <f>'[1]27'!H76</f>
        <v>62</v>
      </c>
      <c r="H74" s="16">
        <f>'[1]27'!I76</f>
        <v>0</v>
      </c>
      <c r="I74" s="16">
        <f>'[1]27'!J76</f>
        <v>88</v>
      </c>
      <c r="J74" s="16">
        <f>'[1]27'!K76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'[1]27'!B77</f>
        <v>62</v>
      </c>
      <c r="C75" s="16">
        <f>'[1]27'!C77</f>
        <v>0</v>
      </c>
      <c r="D75" s="16">
        <f>'[1]27'!D77</f>
        <v>245</v>
      </c>
      <c r="E75" s="16">
        <f>'[1]27'!E77</f>
        <v>0</v>
      </c>
      <c r="F75" s="15">
        <f t="shared" si="17"/>
        <v>307</v>
      </c>
      <c r="G75" s="15">
        <f>'[1]27'!H77</f>
        <v>62</v>
      </c>
      <c r="H75" s="16">
        <f>'[1]27'!I77</f>
        <v>0</v>
      </c>
      <c r="I75" s="16">
        <f>'[1]27'!J77</f>
        <v>88</v>
      </c>
      <c r="J75" s="16">
        <f>'[1]27'!K77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'[1]27'!B78</f>
        <v>62</v>
      </c>
      <c r="C76" s="16">
        <f>'[1]27'!C78</f>
        <v>0</v>
      </c>
      <c r="D76" s="16">
        <f>'[1]27'!D78</f>
        <v>245</v>
      </c>
      <c r="E76" s="16">
        <f>'[1]27'!E78</f>
        <v>0</v>
      </c>
      <c r="F76" s="15">
        <f t="shared" si="17"/>
        <v>307</v>
      </c>
      <c r="G76" s="15">
        <f>'[1]27'!H78</f>
        <v>62</v>
      </c>
      <c r="H76" s="16">
        <f>'[1]27'!I78</f>
        <v>0</v>
      </c>
      <c r="I76" s="16">
        <f>'[1]27'!J78</f>
        <v>88</v>
      </c>
      <c r="J76" s="16">
        <f>'[1]27'!K78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'[1]27'!B79</f>
        <v>62</v>
      </c>
      <c r="C77" s="16">
        <f>'[1]27'!C79</f>
        <v>0</v>
      </c>
      <c r="D77" s="16">
        <f>'[1]27'!D79</f>
        <v>245</v>
      </c>
      <c r="E77" s="16">
        <f>'[1]27'!E79</f>
        <v>0</v>
      </c>
      <c r="F77" s="15">
        <f t="shared" si="17"/>
        <v>307</v>
      </c>
      <c r="G77" s="15">
        <f>'[1]27'!H79</f>
        <v>62</v>
      </c>
      <c r="H77" s="16">
        <f>'[1]27'!I79</f>
        <v>0</v>
      </c>
      <c r="I77" s="16">
        <f>'[1]27'!J79</f>
        <v>88</v>
      </c>
      <c r="J77" s="16">
        <f>'[1]27'!K79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'[1]27'!B80</f>
        <v>62</v>
      </c>
      <c r="C78" s="16">
        <f>'[1]27'!C80</f>
        <v>0</v>
      </c>
      <c r="D78" s="16">
        <f>'[1]27'!D80</f>
        <v>245</v>
      </c>
      <c r="E78" s="16">
        <f>'[1]27'!E80</f>
        <v>0</v>
      </c>
      <c r="F78" s="15">
        <f t="shared" si="17"/>
        <v>307</v>
      </c>
      <c r="G78" s="15">
        <f>'[1]27'!H80</f>
        <v>62</v>
      </c>
      <c r="H78" s="16">
        <f>'[1]27'!I80</f>
        <v>0</v>
      </c>
      <c r="I78" s="16">
        <f>'[1]27'!J80</f>
        <v>88</v>
      </c>
      <c r="J78" s="16">
        <f>'[1]27'!K80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'[1]27'!B81</f>
        <v>62</v>
      </c>
      <c r="C79" s="16">
        <f>'[1]27'!C81</f>
        <v>0</v>
      </c>
      <c r="D79" s="16">
        <f>'[1]27'!D81</f>
        <v>245</v>
      </c>
      <c r="E79" s="16">
        <f>'[1]27'!E81</f>
        <v>0</v>
      </c>
      <c r="F79" s="15">
        <f t="shared" si="17"/>
        <v>307</v>
      </c>
      <c r="G79" s="15">
        <f>'[1]27'!H81</f>
        <v>62</v>
      </c>
      <c r="H79" s="16">
        <f>'[1]27'!I81</f>
        <v>0</v>
      </c>
      <c r="I79" s="16">
        <f>'[1]27'!J81</f>
        <v>88</v>
      </c>
      <c r="J79" s="16">
        <f>'[1]27'!K81</f>
        <v>0</v>
      </c>
      <c r="K79" s="15">
        <f t="shared" si="15"/>
        <v>150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88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'[1]27'!B82</f>
        <v>62</v>
      </c>
      <c r="C80" s="16">
        <f>'[1]27'!C82</f>
        <v>0</v>
      </c>
      <c r="D80" s="16">
        <f>'[1]27'!D82</f>
        <v>245</v>
      </c>
      <c r="E80" s="16">
        <f>'[1]27'!E82</f>
        <v>0</v>
      </c>
      <c r="F80" s="15">
        <f t="shared" si="17"/>
        <v>307</v>
      </c>
      <c r="G80" s="15">
        <f>'[1]27'!H82</f>
        <v>62</v>
      </c>
      <c r="H80" s="16">
        <f>'[1]27'!I82</f>
        <v>0</v>
      </c>
      <c r="I80" s="16">
        <f>'[1]27'!J82</f>
        <v>88</v>
      </c>
      <c r="J80" s="16">
        <f>'[1]27'!K82</f>
        <v>0</v>
      </c>
      <c r="K80" s="15">
        <f t="shared" si="15"/>
        <v>150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88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'[1]27'!B83</f>
        <v>62</v>
      </c>
      <c r="C81" s="16">
        <f>'[1]27'!C83</f>
        <v>0</v>
      </c>
      <c r="D81" s="16">
        <f>'[1]27'!D83</f>
        <v>245</v>
      </c>
      <c r="E81" s="16">
        <f>'[1]27'!E83</f>
        <v>0</v>
      </c>
      <c r="F81" s="15">
        <f t="shared" si="17"/>
        <v>307</v>
      </c>
      <c r="G81" s="15">
        <f>'[1]27'!H83</f>
        <v>62</v>
      </c>
      <c r="H81" s="16">
        <f>'[1]27'!I83</f>
        <v>0</v>
      </c>
      <c r="I81" s="16">
        <f>'[1]27'!J83</f>
        <v>88</v>
      </c>
      <c r="J81" s="16">
        <f>'[1]27'!K83</f>
        <v>0</v>
      </c>
      <c r="K81" s="15">
        <f t="shared" si="15"/>
        <v>150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88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'[1]27'!B84</f>
        <v>62</v>
      </c>
      <c r="C82" s="16">
        <f>'[1]27'!C84</f>
        <v>0</v>
      </c>
      <c r="D82" s="16">
        <f>'[1]27'!D84</f>
        <v>245</v>
      </c>
      <c r="E82" s="16">
        <f>'[1]27'!E84</f>
        <v>0</v>
      </c>
      <c r="F82" s="15">
        <f t="shared" si="17"/>
        <v>307</v>
      </c>
      <c r="G82" s="15">
        <f>'[1]27'!H84</f>
        <v>62</v>
      </c>
      <c r="H82" s="16">
        <f>'[1]27'!I84</f>
        <v>0</v>
      </c>
      <c r="I82" s="16">
        <f>'[1]27'!J84</f>
        <v>88</v>
      </c>
      <c r="J82" s="16">
        <f>'[1]27'!K84</f>
        <v>0</v>
      </c>
      <c r="K82" s="15">
        <f t="shared" si="15"/>
        <v>150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'[1]27'!B85</f>
        <v>62</v>
      </c>
      <c r="C83" s="16">
        <f>'[1]27'!C85</f>
        <v>0</v>
      </c>
      <c r="D83" s="16">
        <f>'[1]27'!D85</f>
        <v>245</v>
      </c>
      <c r="E83" s="16">
        <f>'[1]27'!E85</f>
        <v>0</v>
      </c>
      <c r="F83" s="15">
        <f t="shared" si="17"/>
        <v>307</v>
      </c>
      <c r="G83" s="15">
        <f>'[1]27'!H85</f>
        <v>62</v>
      </c>
      <c r="H83" s="16">
        <f>'[1]27'!I85</f>
        <v>0</v>
      </c>
      <c r="I83" s="16">
        <f>'[1]27'!J85</f>
        <v>90</v>
      </c>
      <c r="J83" s="16">
        <f>'[1]27'!K85</f>
        <v>0</v>
      </c>
      <c r="K83" s="15">
        <f t="shared" si="15"/>
        <v>152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'[1]27'!B86</f>
        <v>62</v>
      </c>
      <c r="C84" s="16">
        <f>'[1]27'!C86</f>
        <v>0</v>
      </c>
      <c r="D84" s="16">
        <f>'[1]27'!D86</f>
        <v>245</v>
      </c>
      <c r="E84" s="16">
        <f>'[1]27'!E86</f>
        <v>0</v>
      </c>
      <c r="F84" s="15">
        <f t="shared" si="17"/>
        <v>307</v>
      </c>
      <c r="G84" s="15">
        <f>'[1]27'!H86</f>
        <v>62</v>
      </c>
      <c r="H84" s="16">
        <f>'[1]27'!I86</f>
        <v>0</v>
      </c>
      <c r="I84" s="16">
        <f>'[1]27'!J86</f>
        <v>90</v>
      </c>
      <c r="J84" s="16">
        <f>'[1]27'!K86</f>
        <v>0</v>
      </c>
      <c r="K84" s="15">
        <f t="shared" si="15"/>
        <v>152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'[1]27'!B87</f>
        <v>62</v>
      </c>
      <c r="C85" s="16">
        <f>'[1]27'!C87</f>
        <v>0</v>
      </c>
      <c r="D85" s="16">
        <f>'[1]27'!D87</f>
        <v>245</v>
      </c>
      <c r="E85" s="16">
        <f>'[1]27'!E87</f>
        <v>0</v>
      </c>
      <c r="F85" s="15">
        <f t="shared" si="17"/>
        <v>307</v>
      </c>
      <c r="G85" s="15">
        <f>'[1]27'!H87</f>
        <v>62</v>
      </c>
      <c r="H85" s="16">
        <f>'[1]27'!I87</f>
        <v>0</v>
      </c>
      <c r="I85" s="16">
        <f>'[1]27'!J87</f>
        <v>90</v>
      </c>
      <c r="J85" s="16">
        <f>'[1]27'!K87</f>
        <v>0</v>
      </c>
      <c r="K85" s="15">
        <f t="shared" si="15"/>
        <v>152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'[1]27'!B88</f>
        <v>62</v>
      </c>
      <c r="C86" s="16">
        <f>'[1]27'!C88</f>
        <v>0</v>
      </c>
      <c r="D86" s="16">
        <f>'[1]27'!D88</f>
        <v>245</v>
      </c>
      <c r="E86" s="16">
        <f>'[1]27'!E88</f>
        <v>0</v>
      </c>
      <c r="F86" s="15">
        <f t="shared" si="17"/>
        <v>307</v>
      </c>
      <c r="G86" s="15">
        <f>'[1]27'!H88</f>
        <v>62</v>
      </c>
      <c r="H86" s="16">
        <f>'[1]27'!I88</f>
        <v>0</v>
      </c>
      <c r="I86" s="16">
        <f>'[1]27'!J88</f>
        <v>90</v>
      </c>
      <c r="J86" s="16">
        <f>'[1]27'!K88</f>
        <v>0</v>
      </c>
      <c r="K86" s="15">
        <f t="shared" si="15"/>
        <v>152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'[1]27'!B89</f>
        <v>62</v>
      </c>
      <c r="C87" s="16">
        <f>'[1]27'!C89</f>
        <v>0</v>
      </c>
      <c r="D87" s="16">
        <f>'[1]27'!D89</f>
        <v>245</v>
      </c>
      <c r="E87" s="16">
        <f>'[1]27'!E89</f>
        <v>0</v>
      </c>
      <c r="F87" s="15">
        <f t="shared" si="17"/>
        <v>307</v>
      </c>
      <c r="G87" s="15">
        <f>'[1]27'!H89</f>
        <v>62</v>
      </c>
      <c r="H87" s="16">
        <f>'[1]27'!I89</f>
        <v>0</v>
      </c>
      <c r="I87" s="16">
        <f>'[1]27'!J89</f>
        <v>90</v>
      </c>
      <c r="J87" s="16">
        <f>'[1]27'!K89</f>
        <v>0</v>
      </c>
      <c r="K87" s="15">
        <f t="shared" si="15"/>
        <v>152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'[1]27'!B90</f>
        <v>62</v>
      </c>
      <c r="C88" s="16">
        <f>'[1]27'!C90</f>
        <v>0</v>
      </c>
      <c r="D88" s="16">
        <f>'[1]27'!D90</f>
        <v>245</v>
      </c>
      <c r="E88" s="16">
        <f>'[1]27'!E90</f>
        <v>0</v>
      </c>
      <c r="F88" s="15">
        <f t="shared" si="17"/>
        <v>307</v>
      </c>
      <c r="G88" s="15">
        <f>'[1]27'!H90</f>
        <v>62</v>
      </c>
      <c r="H88" s="16">
        <f>'[1]27'!I90</f>
        <v>0</v>
      </c>
      <c r="I88" s="16">
        <f>'[1]27'!J90</f>
        <v>90</v>
      </c>
      <c r="J88" s="16">
        <f>'[1]27'!K90</f>
        <v>0</v>
      </c>
      <c r="K88" s="15">
        <f t="shared" si="15"/>
        <v>152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'[1]27'!B91</f>
        <v>62</v>
      </c>
      <c r="C89" s="16">
        <f>'[1]27'!C91</f>
        <v>0</v>
      </c>
      <c r="D89" s="16">
        <f>'[1]27'!D91</f>
        <v>245</v>
      </c>
      <c r="E89" s="16">
        <f>'[1]27'!E91</f>
        <v>0</v>
      </c>
      <c r="F89" s="15">
        <f t="shared" si="17"/>
        <v>307</v>
      </c>
      <c r="G89" s="15">
        <f>'[1]27'!H91</f>
        <v>62</v>
      </c>
      <c r="H89" s="16">
        <f>'[1]27'!I91</f>
        <v>0</v>
      </c>
      <c r="I89" s="16">
        <f>'[1]27'!J91</f>
        <v>90</v>
      </c>
      <c r="J89" s="16">
        <f>'[1]27'!K91</f>
        <v>0</v>
      </c>
      <c r="K89" s="15">
        <f t="shared" si="15"/>
        <v>152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'[1]27'!B92</f>
        <v>62</v>
      </c>
      <c r="C90" s="16">
        <f>'[1]27'!C92</f>
        <v>0</v>
      </c>
      <c r="D90" s="16">
        <f>'[1]27'!D92</f>
        <v>245</v>
      </c>
      <c r="E90" s="16">
        <f>'[1]27'!E92</f>
        <v>0</v>
      </c>
      <c r="F90" s="15">
        <f t="shared" si="17"/>
        <v>307</v>
      </c>
      <c r="G90" s="15">
        <f>'[1]27'!H92</f>
        <v>62</v>
      </c>
      <c r="H90" s="16">
        <f>'[1]27'!I92</f>
        <v>0</v>
      </c>
      <c r="I90" s="16">
        <f>'[1]27'!J92</f>
        <v>90</v>
      </c>
      <c r="J90" s="16">
        <f>'[1]27'!K92</f>
        <v>0</v>
      </c>
      <c r="K90" s="15">
        <f t="shared" si="15"/>
        <v>152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'[1]27'!B93</f>
        <v>62</v>
      </c>
      <c r="C91" s="16">
        <f>'[1]27'!C93</f>
        <v>0</v>
      </c>
      <c r="D91" s="16">
        <f>'[1]27'!D93</f>
        <v>245</v>
      </c>
      <c r="E91" s="16">
        <f>'[1]27'!E93</f>
        <v>0</v>
      </c>
      <c r="F91" s="15">
        <f t="shared" si="17"/>
        <v>307</v>
      </c>
      <c r="G91" s="15">
        <f>'[1]27'!H93</f>
        <v>62</v>
      </c>
      <c r="H91" s="16">
        <f>'[1]27'!I93</f>
        <v>0</v>
      </c>
      <c r="I91" s="16">
        <f>'[1]27'!J93</f>
        <v>90</v>
      </c>
      <c r="J91" s="16">
        <f>'[1]27'!K93</f>
        <v>0</v>
      </c>
      <c r="K91" s="15">
        <f t="shared" si="15"/>
        <v>152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'[1]27'!B94</f>
        <v>62</v>
      </c>
      <c r="C92" s="16">
        <f>'[1]27'!C94</f>
        <v>0</v>
      </c>
      <c r="D92" s="16">
        <f>'[1]27'!D94</f>
        <v>245</v>
      </c>
      <c r="E92" s="16">
        <f>'[1]27'!E94</f>
        <v>0</v>
      </c>
      <c r="F92" s="15">
        <f t="shared" si="17"/>
        <v>307</v>
      </c>
      <c r="G92" s="15">
        <f>'[1]27'!H94</f>
        <v>62</v>
      </c>
      <c r="H92" s="16">
        <f>'[1]27'!I94</f>
        <v>0</v>
      </c>
      <c r="I92" s="16">
        <f>'[1]27'!J94</f>
        <v>90</v>
      </c>
      <c r="J92" s="16">
        <f>'[1]27'!K94</f>
        <v>0</v>
      </c>
      <c r="K92" s="15">
        <f t="shared" si="15"/>
        <v>152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'[1]27'!B95</f>
        <v>62</v>
      </c>
      <c r="C93" s="16">
        <f>'[1]27'!C95</f>
        <v>0</v>
      </c>
      <c r="D93" s="16">
        <f>'[1]27'!D95</f>
        <v>245</v>
      </c>
      <c r="E93" s="16">
        <f>'[1]27'!E95</f>
        <v>0</v>
      </c>
      <c r="F93" s="15">
        <f t="shared" si="17"/>
        <v>307</v>
      </c>
      <c r="G93" s="15">
        <f>'[1]27'!H95</f>
        <v>62</v>
      </c>
      <c r="H93" s="16">
        <f>'[1]27'!I95</f>
        <v>0</v>
      </c>
      <c r="I93" s="16">
        <f>'[1]27'!J95</f>
        <v>90</v>
      </c>
      <c r="J93" s="16">
        <f>'[1]27'!K95</f>
        <v>0</v>
      </c>
      <c r="K93" s="15">
        <f t="shared" si="15"/>
        <v>152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'[1]27'!B96</f>
        <v>62</v>
      </c>
      <c r="C94" s="16">
        <f>'[1]27'!C96</f>
        <v>0</v>
      </c>
      <c r="D94" s="16">
        <f>'[1]27'!D96</f>
        <v>245</v>
      </c>
      <c r="E94" s="16">
        <f>'[1]27'!E96</f>
        <v>0</v>
      </c>
      <c r="F94" s="15">
        <f t="shared" si="17"/>
        <v>307</v>
      </c>
      <c r="G94" s="15">
        <f>'[1]27'!H96</f>
        <v>62</v>
      </c>
      <c r="H94" s="16">
        <f>'[1]27'!I96</f>
        <v>0</v>
      </c>
      <c r="I94" s="16">
        <f>'[1]27'!J96</f>
        <v>90</v>
      </c>
      <c r="J94" s="16">
        <f>'[1]27'!K96</f>
        <v>0</v>
      </c>
      <c r="K94" s="15">
        <f t="shared" si="15"/>
        <v>152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'[1]27'!B97</f>
        <v>62</v>
      </c>
      <c r="C95" s="16">
        <f>'[1]27'!C97</f>
        <v>0</v>
      </c>
      <c r="D95" s="16">
        <f>'[1]27'!D97</f>
        <v>245</v>
      </c>
      <c r="E95" s="16">
        <f>'[1]27'!E97</f>
        <v>0</v>
      </c>
      <c r="F95" s="15">
        <f t="shared" si="17"/>
        <v>307</v>
      </c>
      <c r="G95" s="15">
        <f>'[1]27'!H97</f>
        <v>62</v>
      </c>
      <c r="H95" s="16">
        <f>'[1]27'!I97</f>
        <v>0</v>
      </c>
      <c r="I95" s="16">
        <f>'[1]27'!J97</f>
        <v>93</v>
      </c>
      <c r="J95" s="16">
        <f>'[1]27'!K97</f>
        <v>0</v>
      </c>
      <c r="K95" s="15">
        <f t="shared" si="15"/>
        <v>155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93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'[1]27'!B98</f>
        <v>62</v>
      </c>
      <c r="C96" s="16">
        <f>'[1]27'!C98</f>
        <v>0</v>
      </c>
      <c r="D96" s="16">
        <f>'[1]27'!D98</f>
        <v>245</v>
      </c>
      <c r="E96" s="16">
        <f>'[1]27'!E98</f>
        <v>0</v>
      </c>
      <c r="F96" s="15">
        <f t="shared" si="17"/>
        <v>307</v>
      </c>
      <c r="G96" s="15">
        <f>'[1]27'!H98</f>
        <v>62</v>
      </c>
      <c r="H96" s="16">
        <f>'[1]27'!I98</f>
        <v>0</v>
      </c>
      <c r="I96" s="16">
        <f>'[1]27'!J98</f>
        <v>93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93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62</v>
      </c>
      <c r="C97" s="16">
        <f>'[1]27'!C99</f>
        <v>0</v>
      </c>
      <c r="D97" s="16">
        <f>'[1]27'!D99</f>
        <v>245</v>
      </c>
      <c r="E97" s="16">
        <f>'[1]27'!E99</f>
        <v>0</v>
      </c>
      <c r="F97" s="15">
        <f t="shared" si="17"/>
        <v>307</v>
      </c>
      <c r="G97" s="15">
        <f>'[1]27'!H99</f>
        <v>62</v>
      </c>
      <c r="H97" s="16">
        <f>'[1]27'!I99</f>
        <v>0</v>
      </c>
      <c r="I97" s="16">
        <f>'[1]27'!J99</f>
        <v>93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93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62</v>
      </c>
      <c r="C98" s="16">
        <f>'[1]27'!C100</f>
        <v>0</v>
      </c>
      <c r="D98" s="16">
        <f>'[1]27'!D100</f>
        <v>245</v>
      </c>
      <c r="E98" s="16">
        <f>'[1]27'!E100</f>
        <v>0</v>
      </c>
      <c r="F98" s="15">
        <f t="shared" si="17"/>
        <v>307</v>
      </c>
      <c r="G98" s="15">
        <f>'[1]27'!H100</f>
        <v>62</v>
      </c>
      <c r="H98" s="16">
        <f>'[1]27'!I100</f>
        <v>0</v>
      </c>
      <c r="I98" s="16">
        <f>'[1]27'!J100</f>
        <v>93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93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2.1635</v>
      </c>
      <c r="J99" s="15">
        <f t="shared" si="18"/>
        <v>0</v>
      </c>
      <c r="K99" s="15">
        <f t="shared" si="18"/>
        <v>3.6515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2.1635</v>
      </c>
      <c r="P99" s="15">
        <f t="shared" si="18"/>
        <v>0</v>
      </c>
      <c r="Q99" s="15">
        <f t="shared" si="18"/>
        <v>3.6515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'[2]27'!B5</f>
        <v>84</v>
      </c>
      <c r="C3" s="200">
        <f>'[2]27'!C5</f>
        <v>0</v>
      </c>
      <c r="D3" s="200">
        <f>'[2]27'!D5</f>
        <v>0</v>
      </c>
      <c r="E3" s="200">
        <f>'[2]27'!E5</f>
        <v>0</v>
      </c>
      <c r="F3" s="15">
        <f>SUM(B3:E3)</f>
        <v>84</v>
      </c>
      <c r="G3" s="199">
        <f>'[2]27'!H5</f>
        <v>32</v>
      </c>
      <c r="H3" s="200">
        <f>'[2]27'!I5</f>
        <v>0</v>
      </c>
      <c r="I3" s="200">
        <f>'[2]27'!J5</f>
        <v>0</v>
      </c>
      <c r="J3" s="200">
        <f>'[2]27'!K5</f>
        <v>0</v>
      </c>
      <c r="K3" s="15">
        <f>SUM(G3:J3)</f>
        <v>32</v>
      </c>
      <c r="L3" s="18">
        <f>frq!C3</f>
        <v>1</v>
      </c>
      <c r="M3" s="167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99">
        <f>'[2]27'!B6</f>
        <v>84</v>
      </c>
      <c r="C4" s="200">
        <f>'[2]27'!C6</f>
        <v>0</v>
      </c>
      <c r="D4" s="200">
        <f>'[2]27'!D6</f>
        <v>0</v>
      </c>
      <c r="E4" s="200">
        <f>'[2]27'!E6</f>
        <v>0</v>
      </c>
      <c r="F4" s="15">
        <f>SUM(B4:E4)</f>
        <v>84</v>
      </c>
      <c r="G4" s="199">
        <f>'[2]27'!H6</f>
        <v>32</v>
      </c>
      <c r="H4" s="200">
        <f>'[2]27'!I6</f>
        <v>0</v>
      </c>
      <c r="I4" s="200">
        <f>'[2]27'!J6</f>
        <v>0</v>
      </c>
      <c r="J4" s="200">
        <f>'[2]27'!K6</f>
        <v>0</v>
      </c>
      <c r="K4" s="15">
        <f t="shared" ref="K4:K67" si="3">SUM(G4:J4)</f>
        <v>32</v>
      </c>
      <c r="L4" s="18">
        <f>frq!C4</f>
        <v>1</v>
      </c>
      <c r="M4" s="167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99">
        <f>'[2]27'!B7</f>
        <v>84</v>
      </c>
      <c r="C5" s="200">
        <f>'[2]27'!C7</f>
        <v>0</v>
      </c>
      <c r="D5" s="200">
        <f>'[2]27'!D7</f>
        <v>0</v>
      </c>
      <c r="E5" s="200">
        <f>'[2]27'!E7</f>
        <v>0</v>
      </c>
      <c r="F5" s="15">
        <f t="shared" ref="F5:F68" si="6">SUM(B5:E5)</f>
        <v>84</v>
      </c>
      <c r="G5" s="199">
        <f>'[2]27'!H7</f>
        <v>32</v>
      </c>
      <c r="H5" s="200">
        <f>'[2]27'!I7</f>
        <v>0</v>
      </c>
      <c r="I5" s="200">
        <f>'[2]27'!J7</f>
        <v>0</v>
      </c>
      <c r="J5" s="200">
        <f>'[2]27'!K7</f>
        <v>0</v>
      </c>
      <c r="K5" s="15">
        <f t="shared" si="3"/>
        <v>32</v>
      </c>
      <c r="L5" s="18">
        <f>frq!C5</f>
        <v>1</v>
      </c>
      <c r="M5" s="167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99">
        <f>'[2]27'!B8</f>
        <v>84</v>
      </c>
      <c r="C6" s="200">
        <f>'[2]27'!C8</f>
        <v>0</v>
      </c>
      <c r="D6" s="200">
        <f>'[2]27'!D8</f>
        <v>0</v>
      </c>
      <c r="E6" s="200">
        <f>'[2]27'!E8</f>
        <v>0</v>
      </c>
      <c r="F6" s="15">
        <f t="shared" si="6"/>
        <v>84</v>
      </c>
      <c r="G6" s="199">
        <f>'[2]27'!H8</f>
        <v>32</v>
      </c>
      <c r="H6" s="200">
        <f>'[2]27'!I8</f>
        <v>0</v>
      </c>
      <c r="I6" s="200">
        <f>'[2]27'!J8</f>
        <v>0</v>
      </c>
      <c r="J6" s="200">
        <f>'[2]27'!K8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9">
        <f>'[2]27'!B9</f>
        <v>84</v>
      </c>
      <c r="C7" s="200">
        <f>'[2]27'!C9</f>
        <v>0</v>
      </c>
      <c r="D7" s="200">
        <f>'[2]27'!D9</f>
        <v>0</v>
      </c>
      <c r="E7" s="200">
        <f>'[2]27'!E9</f>
        <v>0</v>
      </c>
      <c r="F7" s="15">
        <f t="shared" si="6"/>
        <v>84</v>
      </c>
      <c r="G7" s="199">
        <f>'[2]27'!H9</f>
        <v>32</v>
      </c>
      <c r="H7" s="200">
        <f>'[2]27'!I9</f>
        <v>0</v>
      </c>
      <c r="I7" s="200">
        <f>'[2]27'!J9</f>
        <v>0</v>
      </c>
      <c r="J7" s="200">
        <f>'[2]27'!K9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9">
        <f>'[2]27'!B10</f>
        <v>84</v>
      </c>
      <c r="C8" s="200">
        <f>'[2]27'!C10</f>
        <v>0</v>
      </c>
      <c r="D8" s="200">
        <f>'[2]27'!D10</f>
        <v>0</v>
      </c>
      <c r="E8" s="200">
        <f>'[2]27'!E10</f>
        <v>0</v>
      </c>
      <c r="F8" s="15">
        <f t="shared" si="6"/>
        <v>84</v>
      </c>
      <c r="G8" s="199">
        <f>'[2]27'!H10</f>
        <v>32</v>
      </c>
      <c r="H8" s="200">
        <f>'[2]27'!I10</f>
        <v>0</v>
      </c>
      <c r="I8" s="200">
        <f>'[2]27'!J10</f>
        <v>0</v>
      </c>
      <c r="J8" s="200">
        <f>'[2]27'!K10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99">
        <f>'[2]27'!B11</f>
        <v>84</v>
      </c>
      <c r="C9" s="200">
        <f>'[2]27'!C11</f>
        <v>0</v>
      </c>
      <c r="D9" s="200">
        <f>'[2]27'!D11</f>
        <v>0</v>
      </c>
      <c r="E9" s="200">
        <f>'[2]27'!E11</f>
        <v>0</v>
      </c>
      <c r="F9" s="15">
        <f t="shared" si="6"/>
        <v>84</v>
      </c>
      <c r="G9" s="199">
        <f>'[2]27'!H11</f>
        <v>32</v>
      </c>
      <c r="H9" s="200">
        <f>'[2]27'!I11</f>
        <v>0</v>
      </c>
      <c r="I9" s="200">
        <f>'[2]27'!J11</f>
        <v>0</v>
      </c>
      <c r="J9" s="200">
        <f>'[2]27'!K11</f>
        <v>0</v>
      </c>
      <c r="K9" s="15">
        <f t="shared" si="3"/>
        <v>32</v>
      </c>
      <c r="L9" s="18">
        <f>frq!C9</f>
        <v>1</v>
      </c>
      <c r="M9" s="167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99">
        <f>'[2]27'!B12</f>
        <v>84</v>
      </c>
      <c r="C10" s="200">
        <f>'[2]27'!C12</f>
        <v>0</v>
      </c>
      <c r="D10" s="200">
        <f>'[2]27'!D12</f>
        <v>0</v>
      </c>
      <c r="E10" s="200">
        <f>'[2]27'!E12</f>
        <v>0</v>
      </c>
      <c r="F10" s="15">
        <f t="shared" si="6"/>
        <v>84</v>
      </c>
      <c r="G10" s="199">
        <f>'[2]27'!H12</f>
        <v>32</v>
      </c>
      <c r="H10" s="200">
        <f>'[2]27'!I12</f>
        <v>0</v>
      </c>
      <c r="I10" s="200">
        <f>'[2]27'!J12</f>
        <v>0</v>
      </c>
      <c r="J10" s="200">
        <f>'[2]27'!K12</f>
        <v>0</v>
      </c>
      <c r="K10" s="15">
        <f t="shared" si="3"/>
        <v>32</v>
      </c>
      <c r="L10" s="18">
        <f>frq!C10</f>
        <v>1</v>
      </c>
      <c r="M10" s="167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99">
        <f>'[2]27'!B13</f>
        <v>84</v>
      </c>
      <c r="C11" s="200">
        <f>'[2]27'!C13</f>
        <v>0</v>
      </c>
      <c r="D11" s="200">
        <f>'[2]27'!D13</f>
        <v>0</v>
      </c>
      <c r="E11" s="200">
        <f>'[2]27'!E13</f>
        <v>0</v>
      </c>
      <c r="F11" s="15">
        <f t="shared" si="6"/>
        <v>84</v>
      </c>
      <c r="G11" s="199">
        <f>'[2]27'!H13</f>
        <v>32</v>
      </c>
      <c r="H11" s="200">
        <f>'[2]27'!I13</f>
        <v>0</v>
      </c>
      <c r="I11" s="200">
        <f>'[2]27'!J13</f>
        <v>0</v>
      </c>
      <c r="J11" s="200">
        <f>'[2]27'!K13</f>
        <v>0</v>
      </c>
      <c r="K11" s="15">
        <f t="shared" si="3"/>
        <v>32</v>
      </c>
      <c r="L11" s="18">
        <f>frq!C11</f>
        <v>1</v>
      </c>
      <c r="M11" s="167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99">
        <f>'[2]27'!B14</f>
        <v>84</v>
      </c>
      <c r="C12" s="200">
        <f>'[2]27'!C14</f>
        <v>0</v>
      </c>
      <c r="D12" s="200">
        <f>'[2]27'!D14</f>
        <v>0</v>
      </c>
      <c r="E12" s="200">
        <f>'[2]27'!E14</f>
        <v>0</v>
      </c>
      <c r="F12" s="15">
        <f t="shared" si="6"/>
        <v>84</v>
      </c>
      <c r="G12" s="199">
        <f>'[2]27'!H14</f>
        <v>32</v>
      </c>
      <c r="H12" s="200">
        <f>'[2]27'!I14</f>
        <v>0</v>
      </c>
      <c r="I12" s="200">
        <f>'[2]27'!J14</f>
        <v>0</v>
      </c>
      <c r="J12" s="200">
        <f>'[2]27'!K14</f>
        <v>0</v>
      </c>
      <c r="K12" s="15">
        <f t="shared" si="3"/>
        <v>32</v>
      </c>
      <c r="L12" s="18">
        <f>frq!C12</f>
        <v>1</v>
      </c>
      <c r="M12" s="167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99">
        <f>'[2]27'!B15</f>
        <v>84</v>
      </c>
      <c r="C13" s="200">
        <f>'[2]27'!C15</f>
        <v>0</v>
      </c>
      <c r="D13" s="200">
        <f>'[2]27'!D15</f>
        <v>0</v>
      </c>
      <c r="E13" s="200">
        <f>'[2]27'!E15</f>
        <v>0</v>
      </c>
      <c r="F13" s="15">
        <f t="shared" si="6"/>
        <v>84</v>
      </c>
      <c r="G13" s="199">
        <f>'[2]27'!H15</f>
        <v>32</v>
      </c>
      <c r="H13" s="200">
        <f>'[2]27'!I15</f>
        <v>0</v>
      </c>
      <c r="I13" s="200">
        <f>'[2]27'!J15</f>
        <v>0</v>
      </c>
      <c r="J13" s="200">
        <f>'[2]27'!K15</f>
        <v>0</v>
      </c>
      <c r="K13" s="15">
        <f t="shared" si="3"/>
        <v>32</v>
      </c>
      <c r="L13" s="18">
        <f>frq!C13</f>
        <v>1</v>
      </c>
      <c r="M13" s="167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99">
        <f>'[2]27'!B16</f>
        <v>84</v>
      </c>
      <c r="C14" s="200">
        <f>'[2]27'!C16</f>
        <v>0</v>
      </c>
      <c r="D14" s="200">
        <f>'[2]27'!D16</f>
        <v>0</v>
      </c>
      <c r="E14" s="200">
        <f>'[2]27'!E16</f>
        <v>0</v>
      </c>
      <c r="F14" s="15">
        <f t="shared" si="6"/>
        <v>84</v>
      </c>
      <c r="G14" s="199">
        <f>'[2]27'!H16</f>
        <v>32</v>
      </c>
      <c r="H14" s="200">
        <f>'[2]27'!I16</f>
        <v>0</v>
      </c>
      <c r="I14" s="200">
        <f>'[2]27'!J16</f>
        <v>0</v>
      </c>
      <c r="J14" s="200">
        <f>'[2]27'!K16</f>
        <v>0</v>
      </c>
      <c r="K14" s="15">
        <f t="shared" si="3"/>
        <v>32</v>
      </c>
      <c r="L14" s="18">
        <f>frq!C14</f>
        <v>1</v>
      </c>
      <c r="M14" s="167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99">
        <f>'[2]27'!B17</f>
        <v>84</v>
      </c>
      <c r="C15" s="200">
        <f>'[2]27'!C17</f>
        <v>0</v>
      </c>
      <c r="D15" s="200">
        <f>'[2]27'!D17</f>
        <v>0</v>
      </c>
      <c r="E15" s="200">
        <f>'[2]27'!E17</f>
        <v>0</v>
      </c>
      <c r="F15" s="15">
        <f t="shared" si="6"/>
        <v>84</v>
      </c>
      <c r="G15" s="199">
        <f>'[2]27'!H17</f>
        <v>32</v>
      </c>
      <c r="H15" s="200">
        <f>'[2]27'!I17</f>
        <v>0</v>
      </c>
      <c r="I15" s="200">
        <f>'[2]27'!J17</f>
        <v>0</v>
      </c>
      <c r="J15" s="200">
        <f>'[2]27'!K17</f>
        <v>0</v>
      </c>
      <c r="K15" s="15">
        <f t="shared" si="3"/>
        <v>32</v>
      </c>
      <c r="L15" s="18">
        <f>frq!C15</f>
        <v>1</v>
      </c>
      <c r="M15" s="167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99">
        <f>'[2]27'!B18</f>
        <v>84</v>
      </c>
      <c r="C16" s="200">
        <f>'[2]27'!C18</f>
        <v>0</v>
      </c>
      <c r="D16" s="200">
        <f>'[2]27'!D18</f>
        <v>0</v>
      </c>
      <c r="E16" s="200">
        <f>'[2]27'!E18</f>
        <v>0</v>
      </c>
      <c r="F16" s="15">
        <f t="shared" si="6"/>
        <v>84</v>
      </c>
      <c r="G16" s="199">
        <f>'[2]27'!H18</f>
        <v>32</v>
      </c>
      <c r="H16" s="200">
        <f>'[2]27'!I18</f>
        <v>0</v>
      </c>
      <c r="I16" s="200">
        <f>'[2]27'!J18</f>
        <v>0</v>
      </c>
      <c r="J16" s="200">
        <f>'[2]27'!K18</f>
        <v>0</v>
      </c>
      <c r="K16" s="15">
        <f t="shared" si="3"/>
        <v>32</v>
      </c>
      <c r="L16" s="18">
        <f>frq!C16</f>
        <v>1</v>
      </c>
      <c r="M16" s="167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99">
        <f>'[2]27'!B19</f>
        <v>84</v>
      </c>
      <c r="C17" s="200">
        <f>'[2]27'!C19</f>
        <v>0</v>
      </c>
      <c r="D17" s="200">
        <f>'[2]27'!D19</f>
        <v>0</v>
      </c>
      <c r="E17" s="200">
        <f>'[2]27'!E19</f>
        <v>0</v>
      </c>
      <c r="F17" s="15">
        <f t="shared" si="6"/>
        <v>84</v>
      </c>
      <c r="G17" s="199">
        <f>'[2]27'!H19</f>
        <v>32</v>
      </c>
      <c r="H17" s="200">
        <f>'[2]27'!I19</f>
        <v>0</v>
      </c>
      <c r="I17" s="200">
        <f>'[2]27'!J19</f>
        <v>0</v>
      </c>
      <c r="J17" s="200">
        <f>'[2]27'!K19</f>
        <v>0</v>
      </c>
      <c r="K17" s="15">
        <f t="shared" si="3"/>
        <v>32</v>
      </c>
      <c r="L17" s="18">
        <f>frq!C17</f>
        <v>1</v>
      </c>
      <c r="M17" s="167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99">
        <f>'[2]27'!B20</f>
        <v>84</v>
      </c>
      <c r="C18" s="200">
        <f>'[2]27'!C20</f>
        <v>0</v>
      </c>
      <c r="D18" s="200">
        <f>'[2]27'!D20</f>
        <v>0</v>
      </c>
      <c r="E18" s="200">
        <f>'[2]27'!E20</f>
        <v>0</v>
      </c>
      <c r="F18" s="15">
        <f t="shared" si="6"/>
        <v>84</v>
      </c>
      <c r="G18" s="199">
        <f>'[2]27'!H20</f>
        <v>33</v>
      </c>
      <c r="H18" s="200">
        <f>'[2]27'!I20</f>
        <v>0</v>
      </c>
      <c r="I18" s="200">
        <f>'[2]27'!J20</f>
        <v>0</v>
      </c>
      <c r="J18" s="200">
        <f>'[2]27'!K20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99">
        <f>'[2]27'!B21</f>
        <v>84</v>
      </c>
      <c r="C19" s="200">
        <f>'[2]27'!C21</f>
        <v>0</v>
      </c>
      <c r="D19" s="200">
        <f>'[2]27'!D21</f>
        <v>0</v>
      </c>
      <c r="E19" s="200">
        <f>'[2]27'!E21</f>
        <v>0</v>
      </c>
      <c r="F19" s="15">
        <f t="shared" si="6"/>
        <v>84</v>
      </c>
      <c r="G19" s="199">
        <f>'[2]27'!H21</f>
        <v>33</v>
      </c>
      <c r="H19" s="200">
        <f>'[2]27'!I21</f>
        <v>0</v>
      </c>
      <c r="I19" s="200">
        <f>'[2]27'!J21</f>
        <v>0</v>
      </c>
      <c r="J19" s="200">
        <f>'[2]27'!K21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99">
        <f>'[2]27'!B22</f>
        <v>84</v>
      </c>
      <c r="C20" s="200">
        <f>'[2]27'!C22</f>
        <v>0</v>
      </c>
      <c r="D20" s="200">
        <f>'[2]27'!D22</f>
        <v>0</v>
      </c>
      <c r="E20" s="200">
        <f>'[2]27'!E22</f>
        <v>0</v>
      </c>
      <c r="F20" s="15">
        <f t="shared" si="6"/>
        <v>84</v>
      </c>
      <c r="G20" s="199">
        <f>'[2]27'!H22</f>
        <v>33</v>
      </c>
      <c r="H20" s="200">
        <f>'[2]27'!I22</f>
        <v>0</v>
      </c>
      <c r="I20" s="200">
        <f>'[2]27'!J22</f>
        <v>0</v>
      </c>
      <c r="J20" s="200">
        <f>'[2]27'!K22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99">
        <f>'[2]27'!B23</f>
        <v>84</v>
      </c>
      <c r="C21" s="200">
        <f>'[2]27'!C23</f>
        <v>0</v>
      </c>
      <c r="D21" s="200">
        <f>'[2]27'!D23</f>
        <v>0</v>
      </c>
      <c r="E21" s="200">
        <f>'[2]27'!E23</f>
        <v>0</v>
      </c>
      <c r="F21" s="15">
        <f t="shared" si="6"/>
        <v>84</v>
      </c>
      <c r="G21" s="199">
        <f>'[2]27'!H23</f>
        <v>33</v>
      </c>
      <c r="H21" s="200">
        <f>'[2]27'!I23</f>
        <v>0</v>
      </c>
      <c r="I21" s="200">
        <f>'[2]27'!J23</f>
        <v>0</v>
      </c>
      <c r="J21" s="200">
        <f>'[2]27'!K23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99">
        <f>'[2]27'!B24</f>
        <v>84</v>
      </c>
      <c r="C22" s="200">
        <f>'[2]27'!C24</f>
        <v>0</v>
      </c>
      <c r="D22" s="200">
        <f>'[2]27'!D24</f>
        <v>0</v>
      </c>
      <c r="E22" s="200">
        <f>'[2]27'!E24</f>
        <v>0</v>
      </c>
      <c r="F22" s="15">
        <f t="shared" si="6"/>
        <v>84</v>
      </c>
      <c r="G22" s="199">
        <f>'[2]27'!H24</f>
        <v>33</v>
      </c>
      <c r="H22" s="200">
        <f>'[2]27'!I24</f>
        <v>0</v>
      </c>
      <c r="I22" s="200">
        <f>'[2]27'!J24</f>
        <v>0</v>
      </c>
      <c r="J22" s="200">
        <f>'[2]27'!K24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99">
        <f>'[2]27'!B25</f>
        <v>84</v>
      </c>
      <c r="C23" s="200">
        <f>'[2]27'!C25</f>
        <v>0</v>
      </c>
      <c r="D23" s="200">
        <f>'[2]27'!D25</f>
        <v>0</v>
      </c>
      <c r="E23" s="200">
        <f>'[2]27'!E25</f>
        <v>0</v>
      </c>
      <c r="F23" s="15">
        <f t="shared" si="6"/>
        <v>84</v>
      </c>
      <c r="G23" s="199">
        <f>'[2]27'!H25</f>
        <v>33</v>
      </c>
      <c r="H23" s="200">
        <f>'[2]27'!I25</f>
        <v>0</v>
      </c>
      <c r="I23" s="200">
        <f>'[2]27'!J25</f>
        <v>0</v>
      </c>
      <c r="J23" s="200">
        <f>'[2]27'!K25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99">
        <f>'[2]27'!B26</f>
        <v>84</v>
      </c>
      <c r="C24" s="200">
        <f>'[2]27'!C26</f>
        <v>0</v>
      </c>
      <c r="D24" s="200">
        <f>'[2]27'!D26</f>
        <v>0</v>
      </c>
      <c r="E24" s="200">
        <f>'[2]27'!E26</f>
        <v>0</v>
      </c>
      <c r="F24" s="15">
        <f t="shared" si="6"/>
        <v>84</v>
      </c>
      <c r="G24" s="199">
        <f>'[2]27'!H26</f>
        <v>33</v>
      </c>
      <c r="H24" s="200">
        <f>'[2]27'!I26</f>
        <v>0</v>
      </c>
      <c r="I24" s="200">
        <f>'[2]27'!J26</f>
        <v>0</v>
      </c>
      <c r="J24" s="200">
        <f>'[2]27'!K26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99">
        <f>'[2]27'!B27</f>
        <v>84</v>
      </c>
      <c r="C25" s="200">
        <f>'[2]27'!C27</f>
        <v>0</v>
      </c>
      <c r="D25" s="200">
        <f>'[2]27'!D27</f>
        <v>0</v>
      </c>
      <c r="E25" s="200">
        <f>'[2]27'!E27</f>
        <v>0</v>
      </c>
      <c r="F25" s="15">
        <f t="shared" si="6"/>
        <v>84</v>
      </c>
      <c r="G25" s="199">
        <f>'[2]27'!H27</f>
        <v>33</v>
      </c>
      <c r="H25" s="200">
        <f>'[2]27'!I27</f>
        <v>0</v>
      </c>
      <c r="I25" s="200">
        <f>'[2]27'!J27</f>
        <v>0</v>
      </c>
      <c r="J25" s="200">
        <f>'[2]27'!K27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99">
        <f>'[2]27'!B28</f>
        <v>84</v>
      </c>
      <c r="C26" s="200">
        <f>'[2]27'!C28</f>
        <v>0</v>
      </c>
      <c r="D26" s="200">
        <f>'[2]27'!D28</f>
        <v>0</v>
      </c>
      <c r="E26" s="200">
        <f>'[2]27'!E28</f>
        <v>0</v>
      </c>
      <c r="F26" s="15">
        <f t="shared" si="6"/>
        <v>84</v>
      </c>
      <c r="G26" s="199">
        <f>'[2]27'!H28</f>
        <v>34</v>
      </c>
      <c r="H26" s="200">
        <f>'[2]27'!I28</f>
        <v>0</v>
      </c>
      <c r="I26" s="200">
        <f>'[2]27'!J28</f>
        <v>0</v>
      </c>
      <c r="J26" s="200">
        <f>'[2]27'!K28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'[2]27'!B29</f>
        <v>84</v>
      </c>
      <c r="C27" s="200">
        <f>'[2]27'!C29</f>
        <v>0</v>
      </c>
      <c r="D27" s="200">
        <f>'[2]27'!D29</f>
        <v>0</v>
      </c>
      <c r="E27" s="200">
        <f>'[2]27'!E29</f>
        <v>0</v>
      </c>
      <c r="F27" s="15">
        <f t="shared" si="6"/>
        <v>84</v>
      </c>
      <c r="G27" s="199">
        <f>'[2]27'!H29</f>
        <v>34</v>
      </c>
      <c r="H27" s="200">
        <f>'[2]27'!I29</f>
        <v>0</v>
      </c>
      <c r="I27" s="200">
        <f>'[2]27'!J29</f>
        <v>0</v>
      </c>
      <c r="J27" s="200">
        <f>'[2]27'!K29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9">
        <f>'[2]27'!B30</f>
        <v>84</v>
      </c>
      <c r="C28" s="200">
        <f>'[2]27'!C30</f>
        <v>0</v>
      </c>
      <c r="D28" s="200">
        <f>'[2]27'!D30</f>
        <v>0</v>
      </c>
      <c r="E28" s="200">
        <f>'[2]27'!E30</f>
        <v>0</v>
      </c>
      <c r="F28" s="15">
        <f t="shared" si="6"/>
        <v>84</v>
      </c>
      <c r="G28" s="199">
        <f>'[2]27'!H30</f>
        <v>34</v>
      </c>
      <c r="H28" s="200">
        <f>'[2]27'!I30</f>
        <v>0</v>
      </c>
      <c r="I28" s="200">
        <f>'[2]27'!J30</f>
        <v>0</v>
      </c>
      <c r="J28" s="200">
        <f>'[2]27'!K30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9">
        <f>'[2]27'!B31</f>
        <v>84</v>
      </c>
      <c r="C29" s="200">
        <f>'[2]27'!C31</f>
        <v>0</v>
      </c>
      <c r="D29" s="200">
        <f>'[2]27'!D31</f>
        <v>0</v>
      </c>
      <c r="E29" s="200">
        <f>'[2]27'!E31</f>
        <v>0</v>
      </c>
      <c r="F29" s="15">
        <f t="shared" si="6"/>
        <v>84</v>
      </c>
      <c r="G29" s="199">
        <f>'[2]27'!H31</f>
        <v>34</v>
      </c>
      <c r="H29" s="200">
        <f>'[2]27'!I31</f>
        <v>0</v>
      </c>
      <c r="I29" s="200">
        <f>'[2]27'!J31</f>
        <v>0</v>
      </c>
      <c r="J29" s="200">
        <f>'[2]27'!K31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9">
        <f>'[2]27'!B32</f>
        <v>84</v>
      </c>
      <c r="C30" s="200">
        <f>'[2]27'!C32</f>
        <v>0</v>
      </c>
      <c r="D30" s="200">
        <f>'[2]27'!D32</f>
        <v>0</v>
      </c>
      <c r="E30" s="200">
        <f>'[2]27'!E32</f>
        <v>0</v>
      </c>
      <c r="F30" s="15">
        <f t="shared" si="6"/>
        <v>84</v>
      </c>
      <c r="G30" s="199">
        <f>'[2]27'!H32</f>
        <v>34</v>
      </c>
      <c r="H30" s="200">
        <f>'[2]27'!I32</f>
        <v>0</v>
      </c>
      <c r="I30" s="200">
        <f>'[2]27'!J32</f>
        <v>0</v>
      </c>
      <c r="J30" s="200">
        <f>'[2]27'!K32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9">
        <f>'[2]27'!B33</f>
        <v>84</v>
      </c>
      <c r="C31" s="200">
        <f>'[2]27'!C33</f>
        <v>0</v>
      </c>
      <c r="D31" s="200">
        <f>'[2]27'!D33</f>
        <v>0</v>
      </c>
      <c r="E31" s="200">
        <f>'[2]27'!E33</f>
        <v>0</v>
      </c>
      <c r="F31" s="15">
        <f t="shared" si="6"/>
        <v>84</v>
      </c>
      <c r="G31" s="199">
        <f>'[2]27'!H33</f>
        <v>34</v>
      </c>
      <c r="H31" s="200">
        <f>'[2]27'!I33</f>
        <v>0</v>
      </c>
      <c r="I31" s="200">
        <f>'[2]27'!J33</f>
        <v>0</v>
      </c>
      <c r="J31" s="200">
        <f>'[2]27'!K33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'[2]27'!B34</f>
        <v>84</v>
      </c>
      <c r="C32" s="200">
        <f>'[2]27'!C34</f>
        <v>0</v>
      </c>
      <c r="D32" s="200">
        <f>'[2]27'!D34</f>
        <v>0</v>
      </c>
      <c r="E32" s="200">
        <f>'[2]27'!E34</f>
        <v>0</v>
      </c>
      <c r="F32" s="15">
        <f t="shared" si="6"/>
        <v>84</v>
      </c>
      <c r="G32" s="199">
        <f>'[2]27'!H34</f>
        <v>34</v>
      </c>
      <c r="H32" s="200">
        <f>'[2]27'!I34</f>
        <v>0</v>
      </c>
      <c r="I32" s="200">
        <f>'[2]27'!J34</f>
        <v>0</v>
      </c>
      <c r="J32" s="200">
        <f>'[2]27'!K34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'[2]27'!B35</f>
        <v>84</v>
      </c>
      <c r="C33" s="200">
        <f>'[2]27'!C35</f>
        <v>0</v>
      </c>
      <c r="D33" s="200">
        <f>'[2]27'!D35</f>
        <v>0</v>
      </c>
      <c r="E33" s="200">
        <f>'[2]27'!E35</f>
        <v>0</v>
      </c>
      <c r="F33" s="15">
        <f t="shared" si="6"/>
        <v>84</v>
      </c>
      <c r="G33" s="199">
        <f>'[2]27'!H35</f>
        <v>34</v>
      </c>
      <c r="H33" s="200">
        <f>'[2]27'!I35</f>
        <v>0</v>
      </c>
      <c r="I33" s="200">
        <f>'[2]27'!J35</f>
        <v>0</v>
      </c>
      <c r="J33" s="200">
        <f>'[2]27'!K35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'[2]27'!B36</f>
        <v>84</v>
      </c>
      <c r="C34" s="200">
        <f>'[2]27'!C36</f>
        <v>0</v>
      </c>
      <c r="D34" s="200">
        <f>'[2]27'!D36</f>
        <v>0</v>
      </c>
      <c r="E34" s="200">
        <f>'[2]27'!E36</f>
        <v>0</v>
      </c>
      <c r="F34" s="15">
        <f t="shared" si="6"/>
        <v>84</v>
      </c>
      <c r="G34" s="199">
        <f>'[2]27'!H36</f>
        <v>36</v>
      </c>
      <c r="H34" s="200">
        <f>'[2]27'!I36</f>
        <v>0</v>
      </c>
      <c r="I34" s="200">
        <f>'[2]27'!J36</f>
        <v>0</v>
      </c>
      <c r="J34" s="200">
        <f>'[2]27'!K36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'[2]27'!B37</f>
        <v>84</v>
      </c>
      <c r="C35" s="200">
        <f>'[2]27'!C37</f>
        <v>0</v>
      </c>
      <c r="D35" s="200">
        <f>'[2]27'!D37</f>
        <v>0</v>
      </c>
      <c r="E35" s="200">
        <f>'[2]27'!E37</f>
        <v>0</v>
      </c>
      <c r="F35" s="15">
        <f t="shared" si="6"/>
        <v>84</v>
      </c>
      <c r="G35" s="199">
        <f>'[2]27'!H37</f>
        <v>36</v>
      </c>
      <c r="H35" s="200">
        <f>'[2]27'!I37</f>
        <v>0</v>
      </c>
      <c r="I35" s="200">
        <f>'[2]27'!J37</f>
        <v>0</v>
      </c>
      <c r="J35" s="200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'[2]27'!B38</f>
        <v>84</v>
      </c>
      <c r="C36" s="200">
        <f>'[2]27'!C38</f>
        <v>0</v>
      </c>
      <c r="D36" s="200">
        <f>'[2]27'!D38</f>
        <v>0</v>
      </c>
      <c r="E36" s="200">
        <f>'[2]27'!E38</f>
        <v>0</v>
      </c>
      <c r="F36" s="15">
        <f t="shared" si="6"/>
        <v>84</v>
      </c>
      <c r="G36" s="199">
        <f>'[2]27'!H38</f>
        <v>36</v>
      </c>
      <c r="H36" s="200">
        <f>'[2]27'!I38</f>
        <v>0</v>
      </c>
      <c r="I36" s="200">
        <f>'[2]27'!J38</f>
        <v>0</v>
      </c>
      <c r="J36" s="200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'[2]27'!B39</f>
        <v>84</v>
      </c>
      <c r="C37" s="200">
        <f>'[2]27'!C39</f>
        <v>0</v>
      </c>
      <c r="D37" s="200">
        <f>'[2]27'!D39</f>
        <v>0</v>
      </c>
      <c r="E37" s="200">
        <f>'[2]27'!E39</f>
        <v>0</v>
      </c>
      <c r="F37" s="15">
        <f t="shared" si="6"/>
        <v>84</v>
      </c>
      <c r="G37" s="199">
        <f>'[2]27'!H39</f>
        <v>36</v>
      </c>
      <c r="H37" s="200">
        <f>'[2]27'!I39</f>
        <v>0</v>
      </c>
      <c r="I37" s="200">
        <f>'[2]27'!J39</f>
        <v>0</v>
      </c>
      <c r="J37" s="200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'[2]27'!B40</f>
        <v>84</v>
      </c>
      <c r="C38" s="200">
        <f>'[2]27'!C40</f>
        <v>0</v>
      </c>
      <c r="D38" s="200">
        <f>'[2]27'!D40</f>
        <v>0</v>
      </c>
      <c r="E38" s="200">
        <f>'[2]27'!E40</f>
        <v>0</v>
      </c>
      <c r="F38" s="15">
        <f t="shared" si="6"/>
        <v>84</v>
      </c>
      <c r="G38" s="199">
        <f>'[2]27'!H40</f>
        <v>36</v>
      </c>
      <c r="H38" s="200">
        <f>'[2]27'!I40</f>
        <v>0</v>
      </c>
      <c r="I38" s="200">
        <f>'[2]27'!J40</f>
        <v>0</v>
      </c>
      <c r="J38" s="200">
        <f>'[2]27'!K40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'[2]27'!B41</f>
        <v>84</v>
      </c>
      <c r="C39" s="200">
        <f>'[2]27'!C41</f>
        <v>0</v>
      </c>
      <c r="D39" s="200">
        <f>'[2]27'!D41</f>
        <v>0</v>
      </c>
      <c r="E39" s="200">
        <f>'[2]27'!E41</f>
        <v>0</v>
      </c>
      <c r="F39" s="15">
        <f t="shared" si="6"/>
        <v>84</v>
      </c>
      <c r="G39" s="199">
        <f>'[2]27'!H41</f>
        <v>36</v>
      </c>
      <c r="H39" s="200">
        <f>'[2]27'!I41</f>
        <v>0</v>
      </c>
      <c r="I39" s="200">
        <f>'[2]27'!J41</f>
        <v>0</v>
      </c>
      <c r="J39" s="200">
        <f>'[2]27'!K41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9">
        <f>'[2]27'!B42</f>
        <v>84</v>
      </c>
      <c r="C40" s="200">
        <f>'[2]27'!C42</f>
        <v>0</v>
      </c>
      <c r="D40" s="200">
        <f>'[2]27'!D42</f>
        <v>0</v>
      </c>
      <c r="E40" s="200">
        <f>'[2]27'!E42</f>
        <v>0</v>
      </c>
      <c r="F40" s="15">
        <f t="shared" si="6"/>
        <v>84</v>
      </c>
      <c r="G40" s="199">
        <f>'[2]27'!H42</f>
        <v>36</v>
      </c>
      <c r="H40" s="200">
        <f>'[2]27'!I42</f>
        <v>0</v>
      </c>
      <c r="I40" s="200">
        <f>'[2]27'!J42</f>
        <v>0</v>
      </c>
      <c r="J40" s="200">
        <f>'[2]27'!K42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9">
        <f>'[2]27'!B43</f>
        <v>84</v>
      </c>
      <c r="C41" s="200">
        <f>'[2]27'!C43</f>
        <v>0</v>
      </c>
      <c r="D41" s="200">
        <f>'[2]27'!D43</f>
        <v>0</v>
      </c>
      <c r="E41" s="200">
        <f>'[2]27'!E43</f>
        <v>0</v>
      </c>
      <c r="F41" s="15">
        <f t="shared" si="6"/>
        <v>84</v>
      </c>
      <c r="G41" s="199">
        <f>'[2]27'!H43</f>
        <v>36</v>
      </c>
      <c r="H41" s="200">
        <f>'[2]27'!I43</f>
        <v>0</v>
      </c>
      <c r="I41" s="200">
        <f>'[2]27'!J43</f>
        <v>0</v>
      </c>
      <c r="J41" s="200">
        <f>'[2]27'!K43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9">
        <f>'[2]27'!B44</f>
        <v>84</v>
      </c>
      <c r="C42" s="200">
        <f>'[2]27'!C44</f>
        <v>0</v>
      </c>
      <c r="D42" s="200">
        <f>'[2]27'!D44</f>
        <v>0</v>
      </c>
      <c r="E42" s="200">
        <f>'[2]27'!E44</f>
        <v>0</v>
      </c>
      <c r="F42" s="15">
        <f t="shared" si="6"/>
        <v>84</v>
      </c>
      <c r="G42" s="199">
        <f>'[2]27'!H44</f>
        <v>36</v>
      </c>
      <c r="H42" s="200">
        <f>'[2]27'!I44</f>
        <v>0</v>
      </c>
      <c r="I42" s="200">
        <f>'[2]27'!J44</f>
        <v>0</v>
      </c>
      <c r="J42" s="200">
        <f>'[2]27'!K44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9">
        <f>'[2]27'!B45</f>
        <v>84</v>
      </c>
      <c r="C43" s="200">
        <f>'[2]27'!C45</f>
        <v>0</v>
      </c>
      <c r="D43" s="200">
        <f>'[2]27'!D45</f>
        <v>0</v>
      </c>
      <c r="E43" s="200">
        <f>'[2]27'!E45</f>
        <v>0</v>
      </c>
      <c r="F43" s="15">
        <f t="shared" si="6"/>
        <v>84</v>
      </c>
      <c r="G43" s="199">
        <f>'[2]27'!H45</f>
        <v>36</v>
      </c>
      <c r="H43" s="200">
        <f>'[2]27'!I45</f>
        <v>0</v>
      </c>
      <c r="I43" s="200">
        <f>'[2]27'!J45</f>
        <v>0</v>
      </c>
      <c r="J43" s="200">
        <f>'[2]27'!K45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9">
        <f>'[2]27'!B46</f>
        <v>84</v>
      </c>
      <c r="C44" s="200">
        <f>'[2]27'!C46</f>
        <v>0</v>
      </c>
      <c r="D44" s="200">
        <f>'[2]27'!D46</f>
        <v>0</v>
      </c>
      <c r="E44" s="200">
        <f>'[2]27'!E46</f>
        <v>0</v>
      </c>
      <c r="F44" s="15">
        <f t="shared" si="6"/>
        <v>84</v>
      </c>
      <c r="G44" s="199">
        <f>'[2]27'!H46</f>
        <v>36</v>
      </c>
      <c r="H44" s="200">
        <f>'[2]27'!I46</f>
        <v>0</v>
      </c>
      <c r="I44" s="200">
        <f>'[2]27'!J46</f>
        <v>0</v>
      </c>
      <c r="J44" s="200">
        <f>'[2]27'!K46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9">
        <f>'[2]27'!B47</f>
        <v>84</v>
      </c>
      <c r="C45" s="200">
        <f>'[2]27'!C47</f>
        <v>0</v>
      </c>
      <c r="D45" s="200">
        <f>'[2]27'!D47</f>
        <v>0</v>
      </c>
      <c r="E45" s="200">
        <f>'[2]27'!E47</f>
        <v>0</v>
      </c>
      <c r="F45" s="15">
        <f t="shared" si="6"/>
        <v>84</v>
      </c>
      <c r="G45" s="199">
        <f>'[2]27'!H47</f>
        <v>36</v>
      </c>
      <c r="H45" s="200">
        <f>'[2]27'!I47</f>
        <v>0</v>
      </c>
      <c r="I45" s="200">
        <f>'[2]27'!J47</f>
        <v>0</v>
      </c>
      <c r="J45" s="200">
        <f>'[2]27'!K47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9">
        <f>'[2]27'!B48</f>
        <v>84</v>
      </c>
      <c r="C46" s="200">
        <f>'[2]27'!C48</f>
        <v>0</v>
      </c>
      <c r="D46" s="200">
        <f>'[2]27'!D48</f>
        <v>0</v>
      </c>
      <c r="E46" s="200">
        <f>'[2]27'!E48</f>
        <v>0</v>
      </c>
      <c r="F46" s="15">
        <f t="shared" si="6"/>
        <v>84</v>
      </c>
      <c r="G46" s="199">
        <f>'[2]27'!H48</f>
        <v>36</v>
      </c>
      <c r="H46" s="200">
        <f>'[2]27'!I48</f>
        <v>0</v>
      </c>
      <c r="I46" s="200">
        <f>'[2]27'!J48</f>
        <v>0</v>
      </c>
      <c r="J46" s="200">
        <f>'[2]27'!K48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9">
        <f>'[2]27'!B49</f>
        <v>84</v>
      </c>
      <c r="C47" s="200">
        <f>'[2]27'!C49</f>
        <v>0</v>
      </c>
      <c r="D47" s="200">
        <f>'[2]27'!D49</f>
        <v>0</v>
      </c>
      <c r="E47" s="200">
        <f>'[2]27'!E49</f>
        <v>0</v>
      </c>
      <c r="F47" s="15">
        <f t="shared" si="6"/>
        <v>84</v>
      </c>
      <c r="G47" s="199">
        <f>'[2]27'!H49</f>
        <v>36</v>
      </c>
      <c r="H47" s="200">
        <f>'[2]27'!I49</f>
        <v>0</v>
      </c>
      <c r="I47" s="200">
        <f>'[2]27'!J49</f>
        <v>0</v>
      </c>
      <c r="J47" s="200">
        <f>'[2]27'!K49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9">
        <f>'[2]27'!B50</f>
        <v>84</v>
      </c>
      <c r="C48" s="200">
        <f>'[2]27'!C50</f>
        <v>0</v>
      </c>
      <c r="D48" s="200">
        <f>'[2]27'!D50</f>
        <v>0</v>
      </c>
      <c r="E48" s="200">
        <f>'[2]27'!E50</f>
        <v>0</v>
      </c>
      <c r="F48" s="15">
        <f t="shared" si="6"/>
        <v>84</v>
      </c>
      <c r="G48" s="199">
        <f>'[2]27'!H50</f>
        <v>36</v>
      </c>
      <c r="H48" s="200">
        <f>'[2]27'!I50</f>
        <v>0</v>
      </c>
      <c r="I48" s="200">
        <f>'[2]27'!J50</f>
        <v>0</v>
      </c>
      <c r="J48" s="200">
        <f>'[2]27'!K50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9">
        <f>'[2]27'!B51</f>
        <v>84</v>
      </c>
      <c r="C49" s="200">
        <f>'[2]27'!C51</f>
        <v>0</v>
      </c>
      <c r="D49" s="200">
        <f>'[2]27'!D51</f>
        <v>0</v>
      </c>
      <c r="E49" s="200">
        <f>'[2]27'!E51</f>
        <v>0</v>
      </c>
      <c r="F49" s="15">
        <f t="shared" si="6"/>
        <v>84</v>
      </c>
      <c r="G49" s="199">
        <f>'[2]27'!H51</f>
        <v>36</v>
      </c>
      <c r="H49" s="200">
        <f>'[2]27'!I51</f>
        <v>0</v>
      </c>
      <c r="I49" s="200">
        <f>'[2]27'!J51</f>
        <v>0</v>
      </c>
      <c r="J49" s="200">
        <f>'[2]27'!K51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9">
        <f>'[2]27'!B52</f>
        <v>84</v>
      </c>
      <c r="C50" s="200">
        <f>'[2]27'!C52</f>
        <v>0</v>
      </c>
      <c r="D50" s="200">
        <f>'[2]27'!D52</f>
        <v>0</v>
      </c>
      <c r="E50" s="200">
        <f>'[2]27'!E52</f>
        <v>0</v>
      </c>
      <c r="F50" s="15">
        <f t="shared" si="6"/>
        <v>84</v>
      </c>
      <c r="G50" s="199">
        <f>'[2]27'!H52</f>
        <v>36</v>
      </c>
      <c r="H50" s="200">
        <f>'[2]27'!I52</f>
        <v>0</v>
      </c>
      <c r="I50" s="200">
        <f>'[2]27'!J52</f>
        <v>0</v>
      </c>
      <c r="J50" s="200">
        <f>'[2]27'!K52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9">
        <f>'[2]27'!B53</f>
        <v>84</v>
      </c>
      <c r="C51" s="200">
        <f>'[2]27'!C53</f>
        <v>0</v>
      </c>
      <c r="D51" s="200">
        <f>'[2]27'!D53</f>
        <v>0</v>
      </c>
      <c r="E51" s="200">
        <f>'[2]27'!E53</f>
        <v>0</v>
      </c>
      <c r="F51" s="15">
        <f t="shared" si="6"/>
        <v>84</v>
      </c>
      <c r="G51" s="199">
        <f>'[2]27'!H53</f>
        <v>36</v>
      </c>
      <c r="H51" s="200">
        <f>'[2]27'!I53</f>
        <v>0</v>
      </c>
      <c r="I51" s="200">
        <f>'[2]27'!J53</f>
        <v>0</v>
      </c>
      <c r="J51" s="200">
        <f>'[2]27'!K53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9">
        <f>'[2]27'!B54</f>
        <v>84</v>
      </c>
      <c r="C52" s="200">
        <f>'[2]27'!C54</f>
        <v>0</v>
      </c>
      <c r="D52" s="200">
        <f>'[2]27'!D54</f>
        <v>0</v>
      </c>
      <c r="E52" s="200">
        <f>'[2]27'!E54</f>
        <v>0</v>
      </c>
      <c r="F52" s="15">
        <f t="shared" si="6"/>
        <v>84</v>
      </c>
      <c r="G52" s="199">
        <f>'[2]27'!H54</f>
        <v>36</v>
      </c>
      <c r="H52" s="200">
        <f>'[2]27'!I54</f>
        <v>0</v>
      </c>
      <c r="I52" s="200">
        <f>'[2]27'!J54</f>
        <v>0</v>
      </c>
      <c r="J52" s="200">
        <f>'[2]27'!K54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9">
        <f>'[2]27'!B55</f>
        <v>84</v>
      </c>
      <c r="C53" s="200">
        <f>'[2]27'!C55</f>
        <v>0</v>
      </c>
      <c r="D53" s="200">
        <f>'[2]27'!D55</f>
        <v>0</v>
      </c>
      <c r="E53" s="200">
        <f>'[2]27'!E55</f>
        <v>0</v>
      </c>
      <c r="F53" s="15">
        <f t="shared" si="6"/>
        <v>84</v>
      </c>
      <c r="G53" s="199">
        <f>'[2]27'!H55</f>
        <v>37</v>
      </c>
      <c r="H53" s="200">
        <f>'[2]27'!I55</f>
        <v>0</v>
      </c>
      <c r="I53" s="200">
        <f>'[2]27'!J55</f>
        <v>0</v>
      </c>
      <c r="J53" s="200">
        <f>'[2]27'!K55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9">
        <f>'[2]27'!B56</f>
        <v>84</v>
      </c>
      <c r="C54" s="200">
        <f>'[2]27'!C56</f>
        <v>0</v>
      </c>
      <c r="D54" s="200">
        <f>'[2]27'!D56</f>
        <v>0</v>
      </c>
      <c r="E54" s="200">
        <f>'[2]27'!E56</f>
        <v>0</v>
      </c>
      <c r="F54" s="15">
        <f t="shared" si="6"/>
        <v>84</v>
      </c>
      <c r="G54" s="199">
        <f>'[2]27'!H56</f>
        <v>37</v>
      </c>
      <c r="H54" s="200">
        <f>'[2]27'!I56</f>
        <v>0</v>
      </c>
      <c r="I54" s="200">
        <f>'[2]27'!J56</f>
        <v>0</v>
      </c>
      <c r="J54" s="200">
        <f>'[2]27'!K56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9">
        <f>'[2]27'!B57</f>
        <v>84</v>
      </c>
      <c r="C55" s="200">
        <f>'[2]27'!C57</f>
        <v>0</v>
      </c>
      <c r="D55" s="200">
        <f>'[2]27'!D57</f>
        <v>0</v>
      </c>
      <c r="E55" s="200">
        <f>'[2]27'!E57</f>
        <v>0</v>
      </c>
      <c r="F55" s="15">
        <f t="shared" si="6"/>
        <v>84</v>
      </c>
      <c r="G55" s="199">
        <f>'[2]27'!H57</f>
        <v>37</v>
      </c>
      <c r="H55" s="200">
        <f>'[2]27'!I57</f>
        <v>0</v>
      </c>
      <c r="I55" s="200">
        <f>'[2]27'!J57</f>
        <v>0</v>
      </c>
      <c r="J55" s="200">
        <f>'[2]27'!K57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9">
        <f>'[2]27'!B58</f>
        <v>84</v>
      </c>
      <c r="C56" s="200">
        <f>'[2]27'!C58</f>
        <v>0</v>
      </c>
      <c r="D56" s="200">
        <f>'[2]27'!D58</f>
        <v>0</v>
      </c>
      <c r="E56" s="200">
        <f>'[2]27'!E58</f>
        <v>0</v>
      </c>
      <c r="F56" s="15">
        <f t="shared" si="6"/>
        <v>84</v>
      </c>
      <c r="G56" s="199">
        <f>'[2]27'!H58</f>
        <v>37</v>
      </c>
      <c r="H56" s="200">
        <f>'[2]27'!I58</f>
        <v>0</v>
      </c>
      <c r="I56" s="200">
        <f>'[2]27'!J58</f>
        <v>0</v>
      </c>
      <c r="J56" s="200">
        <f>'[2]27'!K58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9">
        <f>'[2]27'!B59</f>
        <v>84</v>
      </c>
      <c r="C57" s="200">
        <f>'[2]27'!C59</f>
        <v>0</v>
      </c>
      <c r="D57" s="200">
        <f>'[2]27'!D59</f>
        <v>0</v>
      </c>
      <c r="E57" s="200">
        <f>'[2]27'!E59</f>
        <v>0</v>
      </c>
      <c r="F57" s="15">
        <f t="shared" si="6"/>
        <v>84</v>
      </c>
      <c r="G57" s="199">
        <f>'[2]27'!H59</f>
        <v>37</v>
      </c>
      <c r="H57" s="200">
        <f>'[2]27'!I59</f>
        <v>0</v>
      </c>
      <c r="I57" s="200">
        <f>'[2]27'!J59</f>
        <v>0</v>
      </c>
      <c r="J57" s="200">
        <f>'[2]27'!K59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9">
        <f>'[2]27'!B60</f>
        <v>84</v>
      </c>
      <c r="C58" s="200">
        <f>'[2]27'!C60</f>
        <v>0</v>
      </c>
      <c r="D58" s="200">
        <f>'[2]27'!D60</f>
        <v>0</v>
      </c>
      <c r="E58" s="200">
        <f>'[2]27'!E60</f>
        <v>0</v>
      </c>
      <c r="F58" s="15">
        <f t="shared" si="6"/>
        <v>84</v>
      </c>
      <c r="G58" s="199">
        <f>'[2]27'!H60</f>
        <v>37</v>
      </c>
      <c r="H58" s="200">
        <f>'[2]27'!I60</f>
        <v>0</v>
      </c>
      <c r="I58" s="200">
        <f>'[2]27'!J60</f>
        <v>0</v>
      </c>
      <c r="J58" s="200">
        <f>'[2]27'!K60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9">
        <f>'[2]27'!B61</f>
        <v>84</v>
      </c>
      <c r="C59" s="200">
        <f>'[2]27'!C61</f>
        <v>0</v>
      </c>
      <c r="D59" s="200">
        <f>'[2]27'!D61</f>
        <v>0</v>
      </c>
      <c r="E59" s="200">
        <f>'[2]27'!E61</f>
        <v>0</v>
      </c>
      <c r="F59" s="15">
        <f t="shared" si="6"/>
        <v>84</v>
      </c>
      <c r="G59" s="199">
        <f>'[2]27'!H61</f>
        <v>36</v>
      </c>
      <c r="H59" s="200">
        <f>'[2]27'!I61</f>
        <v>0</v>
      </c>
      <c r="I59" s="200">
        <f>'[2]27'!J61</f>
        <v>0</v>
      </c>
      <c r="J59" s="200">
        <f>'[2]27'!K61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9">
        <f>'[2]27'!B62</f>
        <v>84</v>
      </c>
      <c r="C60" s="200">
        <f>'[2]27'!C62</f>
        <v>0</v>
      </c>
      <c r="D60" s="200">
        <f>'[2]27'!D62</f>
        <v>0</v>
      </c>
      <c r="E60" s="200">
        <f>'[2]27'!E62</f>
        <v>0</v>
      </c>
      <c r="F60" s="15">
        <f t="shared" si="6"/>
        <v>84</v>
      </c>
      <c r="G60" s="199">
        <f>'[2]27'!H62</f>
        <v>36</v>
      </c>
      <c r="H60" s="200">
        <f>'[2]27'!I62</f>
        <v>0</v>
      </c>
      <c r="I60" s="200">
        <f>'[2]27'!J62</f>
        <v>0</v>
      </c>
      <c r="J60" s="200">
        <f>'[2]27'!K62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9">
        <f>'[2]27'!B63</f>
        <v>84</v>
      </c>
      <c r="C61" s="200">
        <f>'[2]27'!C63</f>
        <v>0</v>
      </c>
      <c r="D61" s="200">
        <f>'[2]27'!D63</f>
        <v>0</v>
      </c>
      <c r="E61" s="200">
        <f>'[2]27'!E63</f>
        <v>0</v>
      </c>
      <c r="F61" s="15">
        <f t="shared" si="6"/>
        <v>84</v>
      </c>
      <c r="G61" s="199">
        <f>'[2]27'!H63</f>
        <v>36</v>
      </c>
      <c r="H61" s="200">
        <f>'[2]27'!I63</f>
        <v>0</v>
      </c>
      <c r="I61" s="200">
        <f>'[2]27'!J63</f>
        <v>0</v>
      </c>
      <c r="J61" s="200">
        <f>'[2]27'!K63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9">
        <f>'[2]27'!B64</f>
        <v>84</v>
      </c>
      <c r="C62" s="200">
        <f>'[2]27'!C64</f>
        <v>0</v>
      </c>
      <c r="D62" s="200">
        <f>'[2]27'!D64</f>
        <v>0</v>
      </c>
      <c r="E62" s="200">
        <f>'[2]27'!E64</f>
        <v>0</v>
      </c>
      <c r="F62" s="15">
        <f t="shared" si="6"/>
        <v>84</v>
      </c>
      <c r="G62" s="199">
        <f>'[2]27'!H64</f>
        <v>36</v>
      </c>
      <c r="H62" s="200">
        <f>'[2]27'!I64</f>
        <v>0</v>
      </c>
      <c r="I62" s="200">
        <f>'[2]27'!J64</f>
        <v>0</v>
      </c>
      <c r="J62" s="200">
        <f>'[2]27'!K64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9">
        <f>'[2]27'!B65</f>
        <v>84</v>
      </c>
      <c r="C63" s="200">
        <f>'[2]27'!C65</f>
        <v>0</v>
      </c>
      <c r="D63" s="200">
        <f>'[2]27'!D65</f>
        <v>0</v>
      </c>
      <c r="E63" s="200">
        <f>'[2]27'!E65</f>
        <v>0</v>
      </c>
      <c r="F63" s="15">
        <f t="shared" si="6"/>
        <v>84</v>
      </c>
      <c r="G63" s="199">
        <f>'[2]27'!H65</f>
        <v>36</v>
      </c>
      <c r="H63" s="200">
        <f>'[2]27'!I65</f>
        <v>0</v>
      </c>
      <c r="I63" s="200">
        <f>'[2]27'!J65</f>
        <v>0</v>
      </c>
      <c r="J63" s="200">
        <f>'[2]27'!K65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9">
        <f>'[2]27'!B66</f>
        <v>84</v>
      </c>
      <c r="C64" s="200">
        <f>'[2]27'!C66</f>
        <v>0</v>
      </c>
      <c r="D64" s="200">
        <f>'[2]27'!D66</f>
        <v>0</v>
      </c>
      <c r="E64" s="200">
        <f>'[2]27'!E66</f>
        <v>0</v>
      </c>
      <c r="F64" s="15">
        <f t="shared" si="6"/>
        <v>84</v>
      </c>
      <c r="G64" s="199">
        <f>'[2]27'!H66</f>
        <v>36</v>
      </c>
      <c r="H64" s="200">
        <f>'[2]27'!I66</f>
        <v>0</v>
      </c>
      <c r="I64" s="200">
        <f>'[2]27'!J66</f>
        <v>0</v>
      </c>
      <c r="J64" s="200">
        <f>'[2]27'!K66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9">
        <f>'[2]27'!B67</f>
        <v>84</v>
      </c>
      <c r="C65" s="200">
        <f>'[2]27'!C67</f>
        <v>0</v>
      </c>
      <c r="D65" s="200">
        <f>'[2]27'!D67</f>
        <v>0</v>
      </c>
      <c r="E65" s="200">
        <f>'[2]27'!E67</f>
        <v>0</v>
      </c>
      <c r="F65" s="15">
        <f t="shared" si="6"/>
        <v>84</v>
      </c>
      <c r="G65" s="199">
        <f>'[2]27'!H67</f>
        <v>36</v>
      </c>
      <c r="H65" s="200">
        <f>'[2]27'!I67</f>
        <v>0</v>
      </c>
      <c r="I65" s="200">
        <f>'[2]27'!J67</f>
        <v>0</v>
      </c>
      <c r="J65" s="200">
        <f>'[2]27'!K67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9">
        <f>'[2]27'!B68</f>
        <v>84</v>
      </c>
      <c r="C66" s="200">
        <f>'[2]27'!C68</f>
        <v>0</v>
      </c>
      <c r="D66" s="200">
        <f>'[2]27'!D68</f>
        <v>0</v>
      </c>
      <c r="E66" s="200">
        <f>'[2]27'!E68</f>
        <v>0</v>
      </c>
      <c r="F66" s="15">
        <f t="shared" si="6"/>
        <v>84</v>
      </c>
      <c r="G66" s="199">
        <f>'[2]27'!H68</f>
        <v>36</v>
      </c>
      <c r="H66" s="200">
        <f>'[2]27'!I68</f>
        <v>0</v>
      </c>
      <c r="I66" s="200">
        <f>'[2]27'!J68</f>
        <v>0</v>
      </c>
      <c r="J66" s="200">
        <f>'[2]27'!K68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9">
        <f>'[2]27'!B69</f>
        <v>84</v>
      </c>
      <c r="C67" s="200">
        <f>'[2]27'!C69</f>
        <v>0</v>
      </c>
      <c r="D67" s="200">
        <f>'[2]27'!D69</f>
        <v>0</v>
      </c>
      <c r="E67" s="200">
        <f>'[2]27'!E69</f>
        <v>0</v>
      </c>
      <c r="F67" s="15">
        <f t="shared" si="6"/>
        <v>84</v>
      </c>
      <c r="G67" s="199">
        <f>'[2]27'!H69</f>
        <v>36</v>
      </c>
      <c r="H67" s="200">
        <f>'[2]27'!I69</f>
        <v>0</v>
      </c>
      <c r="I67" s="200">
        <f>'[2]27'!J69</f>
        <v>0</v>
      </c>
      <c r="J67" s="200">
        <f>'[2]27'!K69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9">
        <f>'[2]27'!B70</f>
        <v>84</v>
      </c>
      <c r="C68" s="200">
        <f>'[2]27'!C70</f>
        <v>0</v>
      </c>
      <c r="D68" s="200">
        <f>'[2]27'!D70</f>
        <v>0</v>
      </c>
      <c r="E68" s="200">
        <f>'[2]27'!E70</f>
        <v>0</v>
      </c>
      <c r="F68" s="15">
        <f t="shared" si="6"/>
        <v>84</v>
      </c>
      <c r="G68" s="199">
        <f>'[2]27'!H70</f>
        <v>36</v>
      </c>
      <c r="H68" s="200">
        <f>'[2]27'!I70</f>
        <v>0</v>
      </c>
      <c r="I68" s="200">
        <f>'[2]27'!J70</f>
        <v>0</v>
      </c>
      <c r="J68" s="200">
        <f>'[2]27'!K70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9">
        <f>'[2]27'!B71</f>
        <v>84</v>
      </c>
      <c r="C69" s="200">
        <f>'[2]27'!C71</f>
        <v>0</v>
      </c>
      <c r="D69" s="200">
        <f>'[2]27'!D71</f>
        <v>0</v>
      </c>
      <c r="E69" s="200">
        <f>'[2]27'!E71</f>
        <v>0</v>
      </c>
      <c r="F69" s="15">
        <f t="shared" ref="F69:F98" si="16">SUM(B69:E69)</f>
        <v>84</v>
      </c>
      <c r="G69" s="199">
        <f>'[2]27'!H71</f>
        <v>36</v>
      </c>
      <c r="H69" s="200">
        <f>'[2]27'!I71</f>
        <v>0</v>
      </c>
      <c r="I69" s="200">
        <f>'[2]27'!J71</f>
        <v>0</v>
      </c>
      <c r="J69" s="200">
        <f>'[2]27'!K71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9">
        <f>'[2]27'!B72</f>
        <v>84</v>
      </c>
      <c r="C70" s="200">
        <f>'[2]27'!C72</f>
        <v>0</v>
      </c>
      <c r="D70" s="200">
        <f>'[2]27'!D72</f>
        <v>0</v>
      </c>
      <c r="E70" s="200">
        <f>'[2]27'!E72</f>
        <v>0</v>
      </c>
      <c r="F70" s="15">
        <f t="shared" si="16"/>
        <v>84</v>
      </c>
      <c r="G70" s="199">
        <f>'[2]27'!H72</f>
        <v>36</v>
      </c>
      <c r="H70" s="200">
        <f>'[2]27'!I72</f>
        <v>0</v>
      </c>
      <c r="I70" s="200">
        <f>'[2]27'!J72</f>
        <v>0</v>
      </c>
      <c r="J70" s="200">
        <f>'[2]27'!K72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9">
        <f>'[2]27'!B73</f>
        <v>84</v>
      </c>
      <c r="C71" s="200">
        <f>'[2]27'!C73</f>
        <v>0</v>
      </c>
      <c r="D71" s="200">
        <f>'[2]27'!D73</f>
        <v>0</v>
      </c>
      <c r="E71" s="200">
        <f>'[2]27'!E73</f>
        <v>0</v>
      </c>
      <c r="F71" s="15">
        <f t="shared" si="16"/>
        <v>84</v>
      </c>
      <c r="G71" s="199">
        <f>'[2]27'!H73</f>
        <v>36</v>
      </c>
      <c r="H71" s="200">
        <f>'[2]27'!I73</f>
        <v>0</v>
      </c>
      <c r="I71" s="200">
        <f>'[2]27'!J73</f>
        <v>0</v>
      </c>
      <c r="J71" s="200">
        <f>'[2]27'!K73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9">
        <f>'[2]27'!B74</f>
        <v>84</v>
      </c>
      <c r="C72" s="200">
        <f>'[2]27'!C74</f>
        <v>0</v>
      </c>
      <c r="D72" s="200">
        <f>'[2]27'!D74</f>
        <v>0</v>
      </c>
      <c r="E72" s="200">
        <f>'[2]27'!E74</f>
        <v>0</v>
      </c>
      <c r="F72" s="15">
        <f t="shared" si="16"/>
        <v>84</v>
      </c>
      <c r="G72" s="199">
        <f>'[2]27'!H74</f>
        <v>36</v>
      </c>
      <c r="H72" s="200">
        <f>'[2]27'!I74</f>
        <v>0</v>
      </c>
      <c r="I72" s="200">
        <f>'[2]27'!J74</f>
        <v>0</v>
      </c>
      <c r="J72" s="200">
        <f>'[2]27'!K74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9">
        <f>'[2]27'!B75</f>
        <v>84</v>
      </c>
      <c r="C73" s="200">
        <f>'[2]27'!C75</f>
        <v>0</v>
      </c>
      <c r="D73" s="200">
        <f>'[2]27'!D75</f>
        <v>0</v>
      </c>
      <c r="E73" s="200">
        <f>'[2]27'!E75</f>
        <v>0</v>
      </c>
      <c r="F73" s="15">
        <f t="shared" si="16"/>
        <v>84</v>
      </c>
      <c r="G73" s="199">
        <f>'[2]27'!H75</f>
        <v>35</v>
      </c>
      <c r="H73" s="200">
        <f>'[2]27'!I75</f>
        <v>0</v>
      </c>
      <c r="I73" s="200">
        <f>'[2]27'!J75</f>
        <v>0</v>
      </c>
      <c r="J73" s="200">
        <f>'[2]27'!K75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9">
        <f>'[2]27'!B76</f>
        <v>84</v>
      </c>
      <c r="C74" s="200">
        <f>'[2]27'!C76</f>
        <v>0</v>
      </c>
      <c r="D74" s="200">
        <f>'[2]27'!D76</f>
        <v>0</v>
      </c>
      <c r="E74" s="200">
        <f>'[2]27'!E76</f>
        <v>0</v>
      </c>
      <c r="F74" s="15">
        <f t="shared" si="16"/>
        <v>84</v>
      </c>
      <c r="G74" s="199">
        <f>'[2]27'!H76</f>
        <v>35</v>
      </c>
      <c r="H74" s="200">
        <f>'[2]27'!I76</f>
        <v>0</v>
      </c>
      <c r="I74" s="200">
        <f>'[2]27'!J76</f>
        <v>0</v>
      </c>
      <c r="J74" s="200">
        <f>'[2]27'!K76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9">
        <f>'[2]27'!B77</f>
        <v>84</v>
      </c>
      <c r="C75" s="200">
        <f>'[2]27'!C77</f>
        <v>0</v>
      </c>
      <c r="D75" s="200">
        <f>'[2]27'!D77</f>
        <v>0</v>
      </c>
      <c r="E75" s="200">
        <f>'[2]27'!E77</f>
        <v>0</v>
      </c>
      <c r="F75" s="15">
        <f t="shared" si="16"/>
        <v>84</v>
      </c>
      <c r="G75" s="199">
        <f>'[2]27'!H77</f>
        <v>35</v>
      </c>
      <c r="H75" s="200">
        <f>'[2]27'!I77</f>
        <v>0</v>
      </c>
      <c r="I75" s="200">
        <f>'[2]27'!J77</f>
        <v>0</v>
      </c>
      <c r="J75" s="200">
        <f>'[2]27'!K77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9">
        <f>'[2]27'!B78</f>
        <v>84</v>
      </c>
      <c r="C76" s="200">
        <f>'[2]27'!C78</f>
        <v>0</v>
      </c>
      <c r="D76" s="200">
        <f>'[2]27'!D78</f>
        <v>0</v>
      </c>
      <c r="E76" s="200">
        <f>'[2]27'!E78</f>
        <v>0</v>
      </c>
      <c r="F76" s="15">
        <f t="shared" si="16"/>
        <v>84</v>
      </c>
      <c r="G76" s="199">
        <f>'[2]27'!H78</f>
        <v>34</v>
      </c>
      <c r="H76" s="200">
        <f>'[2]27'!I78</f>
        <v>0</v>
      </c>
      <c r="I76" s="200">
        <f>'[2]27'!J78</f>
        <v>0</v>
      </c>
      <c r="J76" s="200">
        <f>'[2]27'!K78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9">
        <f>'[2]27'!B79</f>
        <v>84</v>
      </c>
      <c r="C77" s="200">
        <f>'[2]27'!C79</f>
        <v>0</v>
      </c>
      <c r="D77" s="200">
        <f>'[2]27'!D79</f>
        <v>0</v>
      </c>
      <c r="E77" s="200">
        <f>'[2]27'!E79</f>
        <v>0</v>
      </c>
      <c r="F77" s="15">
        <f t="shared" si="16"/>
        <v>84</v>
      </c>
      <c r="G77" s="199">
        <f>'[2]27'!H79</f>
        <v>34</v>
      </c>
      <c r="H77" s="200">
        <f>'[2]27'!I79</f>
        <v>0</v>
      </c>
      <c r="I77" s="200">
        <f>'[2]27'!J79</f>
        <v>0</v>
      </c>
      <c r="J77" s="200">
        <f>'[2]27'!K79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9">
        <f>'[2]27'!B80</f>
        <v>84</v>
      </c>
      <c r="C78" s="200">
        <f>'[2]27'!C80</f>
        <v>0</v>
      </c>
      <c r="D78" s="200">
        <f>'[2]27'!D80</f>
        <v>0</v>
      </c>
      <c r="E78" s="200">
        <f>'[2]27'!E80</f>
        <v>0</v>
      </c>
      <c r="F78" s="15">
        <f t="shared" si="16"/>
        <v>84</v>
      </c>
      <c r="G78" s="199">
        <f>'[2]27'!H80</f>
        <v>34</v>
      </c>
      <c r="H78" s="200">
        <f>'[2]27'!I80</f>
        <v>0</v>
      </c>
      <c r="I78" s="200">
        <f>'[2]27'!J80</f>
        <v>0</v>
      </c>
      <c r="J78" s="200">
        <f>'[2]27'!K80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9">
        <f>'[2]27'!B81</f>
        <v>84</v>
      </c>
      <c r="C79" s="200">
        <f>'[2]27'!C81</f>
        <v>0</v>
      </c>
      <c r="D79" s="200">
        <f>'[2]27'!D81</f>
        <v>0</v>
      </c>
      <c r="E79" s="200">
        <f>'[2]27'!E81</f>
        <v>0</v>
      </c>
      <c r="F79" s="15">
        <f t="shared" si="16"/>
        <v>84</v>
      </c>
      <c r="G79" s="199">
        <f>'[2]27'!H81</f>
        <v>34</v>
      </c>
      <c r="H79" s="200">
        <f>'[2]27'!I81</f>
        <v>0</v>
      </c>
      <c r="I79" s="200">
        <f>'[2]27'!J81</f>
        <v>0</v>
      </c>
      <c r="J79" s="200">
        <f>'[2]27'!K81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9">
        <f>'[2]27'!B82</f>
        <v>84</v>
      </c>
      <c r="C80" s="200">
        <f>'[2]27'!C82</f>
        <v>0</v>
      </c>
      <c r="D80" s="200">
        <f>'[2]27'!D82</f>
        <v>0</v>
      </c>
      <c r="E80" s="200">
        <f>'[2]27'!E82</f>
        <v>0</v>
      </c>
      <c r="F80" s="15">
        <f t="shared" si="16"/>
        <v>84</v>
      </c>
      <c r="G80" s="199">
        <f>'[2]27'!H82</f>
        <v>34</v>
      </c>
      <c r="H80" s="200">
        <f>'[2]27'!I82</f>
        <v>0</v>
      </c>
      <c r="I80" s="200">
        <f>'[2]27'!J82</f>
        <v>0</v>
      </c>
      <c r="J80" s="200">
        <f>'[2]27'!K82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9">
        <f>'[2]27'!B83</f>
        <v>84</v>
      </c>
      <c r="C81" s="200">
        <f>'[2]27'!C83</f>
        <v>0</v>
      </c>
      <c r="D81" s="200">
        <f>'[2]27'!D83</f>
        <v>0</v>
      </c>
      <c r="E81" s="200">
        <f>'[2]27'!E83</f>
        <v>0</v>
      </c>
      <c r="F81" s="15">
        <f t="shared" si="16"/>
        <v>84</v>
      </c>
      <c r="G81" s="199">
        <f>'[2]27'!H83</f>
        <v>34</v>
      </c>
      <c r="H81" s="200">
        <f>'[2]27'!I83</f>
        <v>0</v>
      </c>
      <c r="I81" s="200">
        <f>'[2]27'!J83</f>
        <v>0</v>
      </c>
      <c r="J81" s="200">
        <f>'[2]27'!K83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9">
        <f>'[2]27'!B84</f>
        <v>84</v>
      </c>
      <c r="C82" s="200">
        <f>'[2]27'!C84</f>
        <v>0</v>
      </c>
      <c r="D82" s="200">
        <f>'[2]27'!D84</f>
        <v>0</v>
      </c>
      <c r="E82" s="200">
        <f>'[2]27'!E84</f>
        <v>0</v>
      </c>
      <c r="F82" s="15">
        <f t="shared" si="16"/>
        <v>84</v>
      </c>
      <c r="G82" s="199">
        <f>'[2]27'!H84</f>
        <v>34</v>
      </c>
      <c r="H82" s="200">
        <f>'[2]27'!I84</f>
        <v>0</v>
      </c>
      <c r="I82" s="200">
        <f>'[2]27'!J84</f>
        <v>0</v>
      </c>
      <c r="J82" s="200">
        <f>'[2]27'!K84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9">
        <f>'[2]27'!B85</f>
        <v>84</v>
      </c>
      <c r="C83" s="200">
        <f>'[2]27'!C85</f>
        <v>0</v>
      </c>
      <c r="D83" s="200">
        <f>'[2]27'!D85</f>
        <v>0</v>
      </c>
      <c r="E83" s="200">
        <f>'[2]27'!E85</f>
        <v>0</v>
      </c>
      <c r="F83" s="15">
        <f t="shared" si="16"/>
        <v>84</v>
      </c>
      <c r="G83" s="199">
        <f>'[2]27'!H85</f>
        <v>33</v>
      </c>
      <c r="H83" s="200">
        <f>'[2]27'!I85</f>
        <v>0</v>
      </c>
      <c r="I83" s="200">
        <f>'[2]27'!J85</f>
        <v>0</v>
      </c>
      <c r="J83" s="200">
        <f>'[2]27'!K85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'[2]27'!B86</f>
        <v>84</v>
      </c>
      <c r="C84" s="200">
        <f>'[2]27'!C86</f>
        <v>0</v>
      </c>
      <c r="D84" s="200">
        <f>'[2]27'!D86</f>
        <v>0</v>
      </c>
      <c r="E84" s="200">
        <f>'[2]27'!E86</f>
        <v>0</v>
      </c>
      <c r="F84" s="15">
        <f t="shared" si="16"/>
        <v>84</v>
      </c>
      <c r="G84" s="199">
        <f>'[2]27'!H86</f>
        <v>33</v>
      </c>
      <c r="H84" s="200">
        <f>'[2]27'!I86</f>
        <v>0</v>
      </c>
      <c r="I84" s="200">
        <f>'[2]27'!J86</f>
        <v>0</v>
      </c>
      <c r="J84" s="200">
        <f>'[2]27'!K86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'[2]27'!B87</f>
        <v>84</v>
      </c>
      <c r="C85" s="200">
        <f>'[2]27'!C87</f>
        <v>0</v>
      </c>
      <c r="D85" s="200">
        <f>'[2]27'!D87</f>
        <v>0</v>
      </c>
      <c r="E85" s="200">
        <f>'[2]27'!E87</f>
        <v>0</v>
      </c>
      <c r="F85" s="15">
        <f t="shared" si="16"/>
        <v>84</v>
      </c>
      <c r="G85" s="199">
        <f>'[2]27'!H87</f>
        <v>33</v>
      </c>
      <c r="H85" s="200">
        <f>'[2]27'!I87</f>
        <v>0</v>
      </c>
      <c r="I85" s="200">
        <f>'[2]27'!J87</f>
        <v>0</v>
      </c>
      <c r="J85" s="200">
        <f>'[2]27'!K87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'[2]27'!B88</f>
        <v>84</v>
      </c>
      <c r="C86" s="200">
        <f>'[2]27'!C88</f>
        <v>0</v>
      </c>
      <c r="D86" s="200">
        <f>'[2]27'!D88</f>
        <v>0</v>
      </c>
      <c r="E86" s="200">
        <f>'[2]27'!E88</f>
        <v>0</v>
      </c>
      <c r="F86" s="15">
        <f t="shared" si="16"/>
        <v>84</v>
      </c>
      <c r="G86" s="199">
        <f>'[2]27'!H88</f>
        <v>32</v>
      </c>
      <c r="H86" s="200">
        <f>'[2]27'!I88</f>
        <v>0</v>
      </c>
      <c r="I86" s="200">
        <f>'[2]27'!J88</f>
        <v>0</v>
      </c>
      <c r="J86" s="200">
        <f>'[2]27'!K88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'[2]27'!B89</f>
        <v>84</v>
      </c>
      <c r="C87" s="200">
        <f>'[2]27'!C89</f>
        <v>0</v>
      </c>
      <c r="D87" s="200">
        <f>'[2]27'!D89</f>
        <v>0</v>
      </c>
      <c r="E87" s="200">
        <f>'[2]27'!E89</f>
        <v>0</v>
      </c>
      <c r="F87" s="15">
        <f t="shared" si="16"/>
        <v>84</v>
      </c>
      <c r="G87" s="199">
        <f>'[2]27'!H89</f>
        <v>32</v>
      </c>
      <c r="H87" s="200">
        <f>'[2]27'!I89</f>
        <v>0</v>
      </c>
      <c r="I87" s="200">
        <f>'[2]27'!J89</f>
        <v>0</v>
      </c>
      <c r="J87" s="200">
        <f>'[2]27'!K89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'[2]27'!B90</f>
        <v>84</v>
      </c>
      <c r="C88" s="200">
        <f>'[2]27'!C90</f>
        <v>0</v>
      </c>
      <c r="D88" s="200">
        <f>'[2]27'!D90</f>
        <v>0</v>
      </c>
      <c r="E88" s="200">
        <f>'[2]27'!E90</f>
        <v>0</v>
      </c>
      <c r="F88" s="15">
        <f t="shared" si="16"/>
        <v>84</v>
      </c>
      <c r="G88" s="199">
        <f>'[2]27'!H90</f>
        <v>32</v>
      </c>
      <c r="H88" s="200">
        <f>'[2]27'!I90</f>
        <v>0</v>
      </c>
      <c r="I88" s="200">
        <f>'[2]27'!J90</f>
        <v>0</v>
      </c>
      <c r="J88" s="200">
        <f>'[2]27'!K90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'[2]27'!B91</f>
        <v>84</v>
      </c>
      <c r="C89" s="200">
        <f>'[2]27'!C91</f>
        <v>0</v>
      </c>
      <c r="D89" s="200">
        <f>'[2]27'!D91</f>
        <v>0</v>
      </c>
      <c r="E89" s="200">
        <f>'[2]27'!E91</f>
        <v>0</v>
      </c>
      <c r="F89" s="15">
        <f t="shared" si="16"/>
        <v>84</v>
      </c>
      <c r="G89" s="199">
        <f>'[2]27'!H91</f>
        <v>32</v>
      </c>
      <c r="H89" s="200">
        <f>'[2]27'!I91</f>
        <v>0</v>
      </c>
      <c r="I89" s="200">
        <f>'[2]27'!J91</f>
        <v>0</v>
      </c>
      <c r="J89" s="200">
        <f>'[2]27'!K91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'[2]27'!B92</f>
        <v>84</v>
      </c>
      <c r="C90" s="200">
        <f>'[2]27'!C92</f>
        <v>0</v>
      </c>
      <c r="D90" s="200">
        <f>'[2]27'!D92</f>
        <v>0</v>
      </c>
      <c r="E90" s="200">
        <f>'[2]27'!E92</f>
        <v>0</v>
      </c>
      <c r="F90" s="15">
        <f t="shared" si="16"/>
        <v>84</v>
      </c>
      <c r="G90" s="199">
        <f>'[2]27'!H92</f>
        <v>32</v>
      </c>
      <c r="H90" s="200">
        <f>'[2]27'!I92</f>
        <v>0</v>
      </c>
      <c r="I90" s="200">
        <f>'[2]27'!J92</f>
        <v>0</v>
      </c>
      <c r="J90" s="200">
        <f>'[2]27'!K92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'[2]27'!B93</f>
        <v>84</v>
      </c>
      <c r="C91" s="200">
        <f>'[2]27'!C93</f>
        <v>0</v>
      </c>
      <c r="D91" s="200">
        <f>'[2]27'!D93</f>
        <v>0</v>
      </c>
      <c r="E91" s="200">
        <f>'[2]27'!E93</f>
        <v>0</v>
      </c>
      <c r="F91" s="15">
        <f t="shared" si="16"/>
        <v>84</v>
      </c>
      <c r="G91" s="199">
        <f>'[2]27'!H93</f>
        <v>32</v>
      </c>
      <c r="H91" s="200">
        <f>'[2]27'!I93</f>
        <v>0</v>
      </c>
      <c r="I91" s="200">
        <f>'[2]27'!J93</f>
        <v>0</v>
      </c>
      <c r="J91" s="200">
        <f>'[2]27'!K93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9">
        <f>'[2]27'!B94</f>
        <v>84</v>
      </c>
      <c r="C92" s="200">
        <f>'[2]27'!C94</f>
        <v>0</v>
      </c>
      <c r="D92" s="200">
        <f>'[2]27'!D94</f>
        <v>0</v>
      </c>
      <c r="E92" s="200">
        <f>'[2]27'!E94</f>
        <v>0</v>
      </c>
      <c r="F92" s="15">
        <f t="shared" si="16"/>
        <v>84</v>
      </c>
      <c r="G92" s="199">
        <f>'[2]27'!H94</f>
        <v>32</v>
      </c>
      <c r="H92" s="200">
        <f>'[2]27'!I94</f>
        <v>0</v>
      </c>
      <c r="I92" s="200">
        <f>'[2]27'!J94</f>
        <v>0</v>
      </c>
      <c r="J92" s="200">
        <f>'[2]27'!K94</f>
        <v>0</v>
      </c>
      <c r="K92" s="15">
        <f t="shared" si="13"/>
        <v>32</v>
      </c>
      <c r="L92" s="18">
        <f>frq!C92</f>
        <v>1</v>
      </c>
      <c r="M92" s="167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9">
        <f>'[2]27'!B95</f>
        <v>84</v>
      </c>
      <c r="C93" s="200">
        <f>'[2]27'!C95</f>
        <v>0</v>
      </c>
      <c r="D93" s="200">
        <f>'[2]27'!D95</f>
        <v>0</v>
      </c>
      <c r="E93" s="200">
        <f>'[2]27'!E95</f>
        <v>0</v>
      </c>
      <c r="F93" s="15">
        <f t="shared" si="16"/>
        <v>84</v>
      </c>
      <c r="G93" s="199">
        <f>'[2]27'!H95</f>
        <v>32</v>
      </c>
      <c r="H93" s="200">
        <f>'[2]27'!I95</f>
        <v>0</v>
      </c>
      <c r="I93" s="200">
        <f>'[2]27'!J95</f>
        <v>0</v>
      </c>
      <c r="J93" s="200">
        <f>'[2]27'!K95</f>
        <v>0</v>
      </c>
      <c r="K93" s="15">
        <f t="shared" si="13"/>
        <v>32</v>
      </c>
      <c r="L93" s="18">
        <f>frq!C93</f>
        <v>1</v>
      </c>
      <c r="M93" s="167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9">
        <f>'[2]27'!B96</f>
        <v>84</v>
      </c>
      <c r="C94" s="200">
        <f>'[2]27'!C96</f>
        <v>0</v>
      </c>
      <c r="D94" s="200">
        <f>'[2]27'!D96</f>
        <v>0</v>
      </c>
      <c r="E94" s="200">
        <f>'[2]27'!E96</f>
        <v>0</v>
      </c>
      <c r="F94" s="15">
        <f t="shared" si="16"/>
        <v>84</v>
      </c>
      <c r="G94" s="199">
        <f>'[2]27'!H96</f>
        <v>32</v>
      </c>
      <c r="H94" s="200">
        <f>'[2]27'!I96</f>
        <v>0</v>
      </c>
      <c r="I94" s="200">
        <f>'[2]27'!J96</f>
        <v>0</v>
      </c>
      <c r="J94" s="200">
        <f>'[2]27'!K96</f>
        <v>0</v>
      </c>
      <c r="K94" s="15">
        <f t="shared" si="13"/>
        <v>32</v>
      </c>
      <c r="L94" s="18">
        <f>frq!C94</f>
        <v>1</v>
      </c>
      <c r="M94" s="167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99">
        <f>'[2]27'!B97</f>
        <v>84</v>
      </c>
      <c r="C95" s="200">
        <f>'[2]27'!C97</f>
        <v>0</v>
      </c>
      <c r="D95" s="200">
        <f>'[2]27'!D97</f>
        <v>0</v>
      </c>
      <c r="E95" s="200">
        <f>'[2]27'!E97</f>
        <v>0</v>
      </c>
      <c r="F95" s="15">
        <f t="shared" si="16"/>
        <v>84</v>
      </c>
      <c r="G95" s="199">
        <f>'[2]27'!H97</f>
        <v>32</v>
      </c>
      <c r="H95" s="200">
        <f>'[2]27'!I97</f>
        <v>0</v>
      </c>
      <c r="I95" s="200">
        <f>'[2]27'!J97</f>
        <v>0</v>
      </c>
      <c r="J95" s="200">
        <f>'[2]27'!K97</f>
        <v>0</v>
      </c>
      <c r="K95" s="15">
        <f t="shared" si="13"/>
        <v>32</v>
      </c>
      <c r="L95" s="18">
        <f>frq!C95</f>
        <v>1</v>
      </c>
      <c r="M95" s="167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99">
        <f>'[2]27'!B98</f>
        <v>84</v>
      </c>
      <c r="C96" s="200">
        <f>'[2]27'!C98</f>
        <v>0</v>
      </c>
      <c r="D96" s="200">
        <f>'[2]27'!D98</f>
        <v>0</v>
      </c>
      <c r="E96" s="200">
        <f>'[2]27'!E98</f>
        <v>0</v>
      </c>
      <c r="F96" s="15">
        <f t="shared" si="16"/>
        <v>84</v>
      </c>
      <c r="G96" s="199">
        <f>'[2]27'!H98</f>
        <v>32</v>
      </c>
      <c r="H96" s="200">
        <f>'[2]27'!I98</f>
        <v>0</v>
      </c>
      <c r="I96" s="200">
        <f>'[2]27'!J98</f>
        <v>0</v>
      </c>
      <c r="J96" s="200">
        <f>'[2]27'!K98</f>
        <v>0</v>
      </c>
      <c r="K96" s="15">
        <f t="shared" si="13"/>
        <v>32</v>
      </c>
      <c r="L96" s="18">
        <f>frq!C96</f>
        <v>1</v>
      </c>
      <c r="M96" s="167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9">
        <f>'[2]27'!B99</f>
        <v>84</v>
      </c>
      <c r="C97" s="200">
        <f>'[2]27'!C99</f>
        <v>0</v>
      </c>
      <c r="D97" s="200">
        <f>'[2]27'!D99</f>
        <v>0</v>
      </c>
      <c r="E97" s="200">
        <f>'[2]27'!E99</f>
        <v>0</v>
      </c>
      <c r="F97" s="15">
        <f t="shared" si="16"/>
        <v>84</v>
      </c>
      <c r="G97" s="199">
        <f>'[2]27'!H99</f>
        <v>32</v>
      </c>
      <c r="H97" s="200">
        <f>'[2]27'!I99</f>
        <v>0</v>
      </c>
      <c r="I97" s="200">
        <f>'[2]27'!J99</f>
        <v>0</v>
      </c>
      <c r="J97" s="200">
        <f>'[2]27'!K99</f>
        <v>0</v>
      </c>
      <c r="K97" s="15">
        <f t="shared" si="13"/>
        <v>32</v>
      </c>
      <c r="L97" s="18">
        <f>frq!C97</f>
        <v>1</v>
      </c>
      <c r="M97" s="167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9">
        <f>'[2]27'!B100</f>
        <v>84</v>
      </c>
      <c r="C98" s="200">
        <f>'[2]27'!C100</f>
        <v>0</v>
      </c>
      <c r="D98" s="200">
        <f>'[2]27'!D100</f>
        <v>0</v>
      </c>
      <c r="E98" s="200">
        <f>'[2]27'!E100</f>
        <v>0</v>
      </c>
      <c r="F98" s="15">
        <f t="shared" si="16"/>
        <v>84</v>
      </c>
      <c r="G98" s="199">
        <f>'[2]27'!H100</f>
        <v>32</v>
      </c>
      <c r="H98" s="200">
        <f>'[2]27'!I100</f>
        <v>0</v>
      </c>
      <c r="I98" s="200">
        <f>'[2]27'!J100</f>
        <v>0</v>
      </c>
      <c r="J98" s="200">
        <f>'[2]27'!K100</f>
        <v>0</v>
      </c>
      <c r="K98" s="15">
        <f t="shared" si="13"/>
        <v>32</v>
      </c>
      <c r="L98" s="18">
        <f>frq!C98</f>
        <v>1</v>
      </c>
      <c r="M98" s="167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0.82099999999999995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0.82099999999999995</v>
      </c>
      <c r="L99" s="171">
        <f t="shared" si="17"/>
        <v>2.4E-2</v>
      </c>
      <c r="M99" s="171">
        <f t="shared" si="17"/>
        <v>0.80869999999999975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0.80869999999999975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V66" activePane="bottomRight" state="frozen"/>
      <selection activeCell="B3" sqref="B3"/>
      <selection pane="topRight" activeCell="B3" sqref="B3"/>
      <selection pane="bottomLeft" activeCell="B3" sqref="B3"/>
      <selection pane="bottomRight" activeCell="AW82" sqref="AW8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940</v>
      </c>
      <c r="G3" s="16">
        <f>'[3]27'!G5</f>
        <v>0</v>
      </c>
      <c r="H3" s="17">
        <f>SUM(B3:G3)</f>
        <v>1260</v>
      </c>
      <c r="I3" s="15">
        <f>'[3]27'!J5</f>
        <v>299.36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299.36</v>
      </c>
      <c r="P3" s="18">
        <f>frq!C3</f>
        <v>1</v>
      </c>
      <c r="Q3" s="15">
        <f t="shared" ref="Q3:V18" si="0">IF($P3=1,I3,IF(AND($P3=0.985,I3&gt;0.985*B3),B3*0.985,IF(AND($P3=0.965,I3&gt;0.965*B3),0.965*B3,I3)))</f>
        <v>299.36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235.36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235.36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940</v>
      </c>
      <c r="G4" s="16">
        <f>'[3]27'!G6</f>
        <v>0</v>
      </c>
      <c r="H4" s="17">
        <f>SUM(B4:G4)</f>
        <v>1260</v>
      </c>
      <c r="I4" s="15">
        <f>'[3]27'!J6</f>
        <v>299.36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299.36</v>
      </c>
      <c r="P4" s="18">
        <f>frq!C4</f>
        <v>1</v>
      </c>
      <c r="Q4" s="15">
        <f>IF($P4=1,I4,IF(AND($P4=0.985,I4&gt;0.985*B4),B4*0.985,IF(AND($P4=0.965,I4&gt;0.965*B4),0.965*B4,I4)))</f>
        <v>299.36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235.36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235.36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940</v>
      </c>
      <c r="G5" s="16">
        <f>'[3]27'!G7</f>
        <v>0</v>
      </c>
      <c r="H5" s="17">
        <f t="shared" ref="H5:H68" si="27">SUM(B5:G5)</f>
        <v>1260</v>
      </c>
      <c r="I5" s="15">
        <f>'[3]27'!J7</f>
        <v>299.36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299.36</v>
      </c>
      <c r="P5" s="18">
        <f>frq!C5</f>
        <v>1</v>
      </c>
      <c r="Q5" s="15">
        <f t="shared" ref="Q5:V56" si="29">IF($P5=1,I5,IF(AND($P5=0.985,I5&gt;0.985*B5),B5*0.985,IF(AND($P5=0.965,I5&gt;0.965*B5),0.965*B5,I5)))</f>
        <v>299.36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940</v>
      </c>
      <c r="G6" s="16">
        <f>'[3]27'!G8</f>
        <v>0</v>
      </c>
      <c r="H6" s="17">
        <f t="shared" si="27"/>
        <v>1260</v>
      </c>
      <c r="I6" s="15">
        <f>'[3]27'!J8</f>
        <v>299.36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299.36</v>
      </c>
      <c r="P6" s="18">
        <f>frq!C6</f>
        <v>1</v>
      </c>
      <c r="Q6" s="15">
        <f t="shared" si="29"/>
        <v>299.36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940</v>
      </c>
      <c r="G7" s="16">
        <f>'[3]27'!G9</f>
        <v>0</v>
      </c>
      <c r="H7" s="17">
        <f t="shared" si="27"/>
        <v>1260</v>
      </c>
      <c r="I7" s="15">
        <f>'[3]27'!J9</f>
        <v>299.36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299.36</v>
      </c>
      <c r="P7" s="18">
        <f>frq!C7</f>
        <v>1</v>
      </c>
      <c r="Q7" s="15">
        <f t="shared" si="29"/>
        <v>299.36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299.36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235.36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235.36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940</v>
      </c>
      <c r="G8" s="16">
        <f>'[3]27'!G10</f>
        <v>0</v>
      </c>
      <c r="H8" s="17">
        <f t="shared" si="27"/>
        <v>1260</v>
      </c>
      <c r="I8" s="15">
        <f>'[3]27'!J10</f>
        <v>299.36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299.36</v>
      </c>
      <c r="P8" s="18">
        <f>frq!C8</f>
        <v>1</v>
      </c>
      <c r="Q8" s="15">
        <f t="shared" si="29"/>
        <v>299.36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299.36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235.36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235.36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940</v>
      </c>
      <c r="G9" s="16">
        <f>'[3]27'!G11</f>
        <v>0</v>
      </c>
      <c r="H9" s="17">
        <f t="shared" si="27"/>
        <v>1260</v>
      </c>
      <c r="I9" s="15">
        <f>'[3]27'!J11</f>
        <v>299.36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299.36</v>
      </c>
      <c r="P9" s="18">
        <f>frq!C9</f>
        <v>1</v>
      </c>
      <c r="Q9" s="15">
        <f t="shared" si="29"/>
        <v>299.36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299.36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235.36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235.36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940</v>
      </c>
      <c r="G10" s="16">
        <f>'[3]27'!G12</f>
        <v>0</v>
      </c>
      <c r="H10" s="17">
        <f t="shared" si="27"/>
        <v>1260</v>
      </c>
      <c r="I10" s="15">
        <f>'[3]27'!J12</f>
        <v>299.36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299.36</v>
      </c>
      <c r="P10" s="18">
        <f>frq!C10</f>
        <v>1</v>
      </c>
      <c r="Q10" s="15">
        <f t="shared" si="29"/>
        <v>299.36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299.36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235.36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235.36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940</v>
      </c>
      <c r="G11" s="16">
        <f>'[3]27'!G13</f>
        <v>0</v>
      </c>
      <c r="H11" s="17">
        <f t="shared" si="27"/>
        <v>1260</v>
      </c>
      <c r="I11" s="15">
        <f>'[3]27'!J13</f>
        <v>300.36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300.36</v>
      </c>
      <c r="P11" s="18">
        <f>frq!C11</f>
        <v>1</v>
      </c>
      <c r="Q11" s="15">
        <f t="shared" si="29"/>
        <v>300.36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300.36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236.36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236.36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940</v>
      </c>
      <c r="G12" s="16">
        <f>'[3]27'!G14</f>
        <v>0</v>
      </c>
      <c r="H12" s="17">
        <f t="shared" si="27"/>
        <v>1260</v>
      </c>
      <c r="I12" s="15">
        <f>'[3]27'!J14</f>
        <v>300.36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300.36</v>
      </c>
      <c r="P12" s="18">
        <f>frq!C12</f>
        <v>1</v>
      </c>
      <c r="Q12" s="15">
        <f t="shared" si="29"/>
        <v>300.36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300.36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236.36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236.36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940</v>
      </c>
      <c r="G13" s="16">
        <f>'[3]27'!G15</f>
        <v>0</v>
      </c>
      <c r="H13" s="17">
        <f t="shared" si="27"/>
        <v>1260</v>
      </c>
      <c r="I13" s="15">
        <f>'[3]27'!J15</f>
        <v>300.36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300.36</v>
      </c>
      <c r="P13" s="18">
        <f>frq!C13</f>
        <v>1</v>
      </c>
      <c r="Q13" s="15">
        <f t="shared" si="29"/>
        <v>300.36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300.36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236.36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236.36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940</v>
      </c>
      <c r="G14" s="16">
        <f>'[3]27'!G16</f>
        <v>0</v>
      </c>
      <c r="H14" s="17">
        <f t="shared" si="27"/>
        <v>1260</v>
      </c>
      <c r="I14" s="15">
        <f>'[3]27'!J16</f>
        <v>300.36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300.36</v>
      </c>
      <c r="P14" s="18">
        <f>frq!C14</f>
        <v>1</v>
      </c>
      <c r="Q14" s="15">
        <f t="shared" si="29"/>
        <v>300.36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300.36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236.36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236.36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940</v>
      </c>
      <c r="G15" s="16">
        <f>'[3]27'!G17</f>
        <v>0</v>
      </c>
      <c r="H15" s="17">
        <f t="shared" si="27"/>
        <v>1260</v>
      </c>
      <c r="I15" s="15">
        <f>'[3]27'!J17</f>
        <v>300.36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300.36</v>
      </c>
      <c r="P15" s="18">
        <f>frq!C15</f>
        <v>1</v>
      </c>
      <c r="Q15" s="15">
        <f t="shared" si="29"/>
        <v>300.36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300.36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236.36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236.36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940</v>
      </c>
      <c r="G16" s="16">
        <f>'[3]27'!G18</f>
        <v>0</v>
      </c>
      <c r="H16" s="17">
        <f t="shared" si="27"/>
        <v>1260</v>
      </c>
      <c r="I16" s="15">
        <f>'[3]27'!J18</f>
        <v>300.36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300.36</v>
      </c>
      <c r="P16" s="18">
        <f>frq!C16</f>
        <v>1</v>
      </c>
      <c r="Q16" s="15">
        <f t="shared" si="29"/>
        <v>300.36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300.36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236.36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236.36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940</v>
      </c>
      <c r="G17" s="16">
        <f>'[3]27'!G19</f>
        <v>0</v>
      </c>
      <c r="H17" s="17">
        <f t="shared" si="27"/>
        <v>1260</v>
      </c>
      <c r="I17" s="15">
        <f>'[3]27'!J19</f>
        <v>300.36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300.36</v>
      </c>
      <c r="P17" s="18">
        <f>frq!C17</f>
        <v>1</v>
      </c>
      <c r="Q17" s="15">
        <f t="shared" si="29"/>
        <v>300.36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300.36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236.36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236.36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940</v>
      </c>
      <c r="G18" s="16">
        <f>'[3]27'!G20</f>
        <v>0</v>
      </c>
      <c r="H18" s="17">
        <f t="shared" si="27"/>
        <v>1260</v>
      </c>
      <c r="I18" s="15">
        <f>'[3]27'!J20</f>
        <v>300.36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300.36</v>
      </c>
      <c r="P18" s="18">
        <f>frq!C18</f>
        <v>1</v>
      </c>
      <c r="Q18" s="15">
        <f t="shared" si="29"/>
        <v>300.36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300.36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236.36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236.36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940</v>
      </c>
      <c r="G19" s="16">
        <f>'[3]27'!G21</f>
        <v>0</v>
      </c>
      <c r="H19" s="17">
        <f t="shared" si="27"/>
        <v>1260</v>
      </c>
      <c r="I19" s="15">
        <f>'[3]27'!J21</f>
        <v>300.36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300.36</v>
      </c>
      <c r="P19" s="18">
        <f>frq!C19</f>
        <v>1</v>
      </c>
      <c r="Q19" s="15">
        <f t="shared" si="29"/>
        <v>300.36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300.36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236.36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236.36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940</v>
      </c>
      <c r="G20" s="16">
        <f>'[3]27'!G22</f>
        <v>0</v>
      </c>
      <c r="H20" s="17">
        <f t="shared" si="27"/>
        <v>1260</v>
      </c>
      <c r="I20" s="15">
        <f>'[3]27'!J22</f>
        <v>300.36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300.36</v>
      </c>
      <c r="P20" s="18">
        <f>frq!C20</f>
        <v>1</v>
      </c>
      <c r="Q20" s="15">
        <f t="shared" si="29"/>
        <v>300.36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300.36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236.36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236.36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940</v>
      </c>
      <c r="G21" s="16">
        <f>'[3]27'!G23</f>
        <v>0</v>
      </c>
      <c r="H21" s="17">
        <f t="shared" si="27"/>
        <v>1260</v>
      </c>
      <c r="I21" s="15">
        <f>'[3]27'!J23</f>
        <v>300.36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300.36</v>
      </c>
      <c r="P21" s="18">
        <f>frq!C21</f>
        <v>1</v>
      </c>
      <c r="Q21" s="15">
        <f t="shared" si="29"/>
        <v>300.36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300.36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236.36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236.36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940</v>
      </c>
      <c r="G22" s="16">
        <f>'[3]27'!G24</f>
        <v>0</v>
      </c>
      <c r="H22" s="17">
        <f t="shared" si="27"/>
        <v>1260</v>
      </c>
      <c r="I22" s="15">
        <f>'[3]27'!J24</f>
        <v>300.36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300.36</v>
      </c>
      <c r="P22" s="18">
        <f>frq!C22</f>
        <v>1</v>
      </c>
      <c r="Q22" s="15">
        <f t="shared" si="29"/>
        <v>300.36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300.36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236.36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236.36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940</v>
      </c>
      <c r="G23" s="16">
        <f>'[3]27'!G25</f>
        <v>0</v>
      </c>
      <c r="H23" s="17">
        <f t="shared" si="27"/>
        <v>1260</v>
      </c>
      <c r="I23" s="15">
        <f>'[3]27'!J25</f>
        <v>300.36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300.36</v>
      </c>
      <c r="P23" s="18">
        <f>frq!C23</f>
        <v>1</v>
      </c>
      <c r="Q23" s="15">
        <f t="shared" si="29"/>
        <v>300.36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236.36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236.36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940</v>
      </c>
      <c r="G24" s="16">
        <f>'[3]27'!G26</f>
        <v>0</v>
      </c>
      <c r="H24" s="17">
        <f t="shared" si="27"/>
        <v>1260</v>
      </c>
      <c r="I24" s="15">
        <f>'[3]27'!J26</f>
        <v>275.74400000000003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275.74400000000003</v>
      </c>
      <c r="P24" s="18">
        <f>frq!C24</f>
        <v>1</v>
      </c>
      <c r="Q24" s="15">
        <f t="shared" si="29"/>
        <v>275.74400000000003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275.74400000000003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211.74400000000003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211.74400000000003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940</v>
      </c>
      <c r="G25" s="16">
        <f>'[3]27'!G27</f>
        <v>0</v>
      </c>
      <c r="H25" s="17">
        <f t="shared" si="27"/>
        <v>1260</v>
      </c>
      <c r="I25" s="15">
        <f>'[3]27'!J27</f>
        <v>275.74400000000003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275.74400000000003</v>
      </c>
      <c r="P25" s="18">
        <f>frq!C25</f>
        <v>1</v>
      </c>
      <c r="Q25" s="15">
        <f t="shared" si="29"/>
        <v>275.74400000000003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275.74400000000003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211.74400000000003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211.74400000000003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940</v>
      </c>
      <c r="G26" s="16">
        <f>'[3]27'!G28</f>
        <v>0</v>
      </c>
      <c r="H26" s="17">
        <f t="shared" si="27"/>
        <v>1260</v>
      </c>
      <c r="I26" s="15">
        <f>'[3]27'!J28</f>
        <v>275.74400000000003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275.74400000000003</v>
      </c>
      <c r="P26" s="18">
        <f>frq!C26</f>
        <v>1</v>
      </c>
      <c r="Q26" s="15">
        <f t="shared" si="29"/>
        <v>275.74400000000003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275.74400000000003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211.74400000000003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211.74400000000003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940</v>
      </c>
      <c r="G27" s="16">
        <f>'[3]27'!G29</f>
        <v>0</v>
      </c>
      <c r="H27" s="17">
        <f t="shared" si="27"/>
        <v>1260</v>
      </c>
      <c r="I27" s="15">
        <f>'[3]27'!J29</f>
        <v>297.74400000000003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297.74400000000003</v>
      </c>
      <c r="P27" s="18">
        <f>frq!C27</f>
        <v>1</v>
      </c>
      <c r="Q27" s="15">
        <f t="shared" si="29"/>
        <v>297.74400000000003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297.74400000000003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233.74400000000003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233.74400000000003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940</v>
      </c>
      <c r="G28" s="16">
        <f>'[3]27'!G30</f>
        <v>0</v>
      </c>
      <c r="H28" s="17">
        <f t="shared" si="27"/>
        <v>1260</v>
      </c>
      <c r="I28" s="15">
        <f>'[3]27'!J30</f>
        <v>275.74400000000003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275.74400000000003</v>
      </c>
      <c r="P28" s="18">
        <f>frq!C28</f>
        <v>1</v>
      </c>
      <c r="Q28" s="15">
        <f t="shared" si="29"/>
        <v>275.74400000000003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275.74400000000003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211.74400000000003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211.74400000000003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940</v>
      </c>
      <c r="G29" s="16">
        <f>'[3]27'!G31</f>
        <v>0</v>
      </c>
      <c r="H29" s="17">
        <f t="shared" si="27"/>
        <v>1260</v>
      </c>
      <c r="I29" s="15">
        <f>'[3]27'!J31</f>
        <v>275.74400000000003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275.74400000000003</v>
      </c>
      <c r="P29" s="18">
        <f>frq!C29</f>
        <v>1</v>
      </c>
      <c r="Q29" s="15">
        <f t="shared" si="29"/>
        <v>275.74400000000003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275.74400000000003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211.74400000000003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211.74400000000003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940</v>
      </c>
      <c r="G30" s="16">
        <f>'[3]27'!G32</f>
        <v>0</v>
      </c>
      <c r="H30" s="17">
        <f t="shared" si="27"/>
        <v>1260</v>
      </c>
      <c r="I30" s="15">
        <f>'[3]27'!J32</f>
        <v>275.74400000000003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275.74400000000003</v>
      </c>
      <c r="P30" s="18">
        <f>frq!C30</f>
        <v>1</v>
      </c>
      <c r="Q30" s="15">
        <f t="shared" si="29"/>
        <v>275.74400000000003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275.74400000000003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211.74400000000003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211.74400000000003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940</v>
      </c>
      <c r="G31" s="16">
        <f>'[3]27'!G33</f>
        <v>0</v>
      </c>
      <c r="H31" s="17">
        <f t="shared" si="27"/>
        <v>1260</v>
      </c>
      <c r="I31" s="15">
        <f>'[3]27'!J33</f>
        <v>275.74400000000003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275.74400000000003</v>
      </c>
      <c r="P31" s="18">
        <f>frq!C31</f>
        <v>1</v>
      </c>
      <c r="Q31" s="15">
        <f t="shared" si="29"/>
        <v>275.74400000000003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275.74400000000003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211.74400000000003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211.74400000000003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940</v>
      </c>
      <c r="G32" s="16">
        <f>'[3]27'!G34</f>
        <v>0</v>
      </c>
      <c r="H32" s="17">
        <f t="shared" si="27"/>
        <v>1260</v>
      </c>
      <c r="I32" s="15">
        <f>'[3]27'!J34</f>
        <v>272.74400000000003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272.74400000000003</v>
      </c>
      <c r="P32" s="18">
        <f>frq!C32</f>
        <v>1</v>
      </c>
      <c r="Q32" s="15">
        <f t="shared" si="29"/>
        <v>272.74400000000003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272.74400000000003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208.74400000000003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208.74400000000003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940</v>
      </c>
      <c r="G33" s="16">
        <f>'[3]27'!G35</f>
        <v>0</v>
      </c>
      <c r="H33" s="17">
        <f t="shared" si="27"/>
        <v>1260</v>
      </c>
      <c r="I33" s="15">
        <f>'[3]27'!J35</f>
        <v>272.74400000000003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272.74400000000003</v>
      </c>
      <c r="P33" s="18">
        <f>frq!C33</f>
        <v>1</v>
      </c>
      <c r="Q33" s="15">
        <f t="shared" si="29"/>
        <v>272.74400000000003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272.74400000000003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208.74400000000003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208.74400000000003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940</v>
      </c>
      <c r="G34" s="16">
        <f>'[3]27'!G36</f>
        <v>0</v>
      </c>
      <c r="H34" s="17">
        <f t="shared" si="27"/>
        <v>1260</v>
      </c>
      <c r="I34" s="15">
        <f>'[3]27'!J36</f>
        <v>272.74400000000003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272.74400000000003</v>
      </c>
      <c r="P34" s="18">
        <f>frq!C34</f>
        <v>1</v>
      </c>
      <c r="Q34" s="15">
        <f t="shared" si="29"/>
        <v>272.74400000000003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272.74400000000003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208.74400000000003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208.74400000000003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940</v>
      </c>
      <c r="G35" s="16">
        <f>'[3]27'!G37</f>
        <v>0</v>
      </c>
      <c r="H35" s="17">
        <f t="shared" si="27"/>
        <v>1260</v>
      </c>
      <c r="I35" s="15">
        <f>'[3]27'!J37</f>
        <v>272.74400000000003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272.74400000000003</v>
      </c>
      <c r="P35" s="18">
        <f>frq!C35</f>
        <v>1</v>
      </c>
      <c r="Q35" s="15">
        <f t="shared" si="29"/>
        <v>272.74400000000003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272.74400000000003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208.74400000000003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208.74400000000003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940</v>
      </c>
      <c r="G36" s="16">
        <f>'[3]27'!G38</f>
        <v>0</v>
      </c>
      <c r="H36" s="17">
        <f t="shared" si="27"/>
        <v>1260</v>
      </c>
      <c r="I36" s="15">
        <f>'[3]27'!J38</f>
        <v>272.74400000000003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272.74400000000003</v>
      </c>
      <c r="P36" s="18">
        <f>frq!C36</f>
        <v>1</v>
      </c>
      <c r="Q36" s="15">
        <f t="shared" si="29"/>
        <v>272.74400000000003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272.74400000000003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208.74400000000003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208.74400000000003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940</v>
      </c>
      <c r="G37" s="16">
        <f>'[3]27'!G39</f>
        <v>0</v>
      </c>
      <c r="H37" s="17">
        <f t="shared" si="27"/>
        <v>1260</v>
      </c>
      <c r="I37" s="15">
        <f>'[3]27'!J39</f>
        <v>272.74400000000003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272.74400000000003</v>
      </c>
      <c r="P37" s="18">
        <f>frq!C37</f>
        <v>1</v>
      </c>
      <c r="Q37" s="15">
        <f t="shared" si="29"/>
        <v>272.74400000000003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272.74400000000003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208.74400000000003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208.74400000000003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940</v>
      </c>
      <c r="G38" s="16">
        <f>'[3]27'!G40</f>
        <v>0</v>
      </c>
      <c r="H38" s="17">
        <f t="shared" si="27"/>
        <v>1260</v>
      </c>
      <c r="I38" s="15">
        <f>'[3]27'!J40</f>
        <v>272.74400000000003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272.74400000000003</v>
      </c>
      <c r="P38" s="18">
        <f>frq!C38</f>
        <v>1</v>
      </c>
      <c r="Q38" s="15">
        <f t="shared" si="29"/>
        <v>272.74400000000003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272.74400000000003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208.74400000000003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208.74400000000003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940</v>
      </c>
      <c r="G39" s="16">
        <f>'[3]27'!G41</f>
        <v>0</v>
      </c>
      <c r="H39" s="17">
        <f t="shared" si="27"/>
        <v>1260</v>
      </c>
      <c r="I39" s="15">
        <f>'[3]27'!J41</f>
        <v>272.74400000000003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272.74400000000003</v>
      </c>
      <c r="P39" s="18">
        <f>frq!C39</f>
        <v>1</v>
      </c>
      <c r="Q39" s="15">
        <f t="shared" si="29"/>
        <v>272.74400000000003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272.74400000000003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208.74400000000003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208.74400000000003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940</v>
      </c>
      <c r="G40" s="16">
        <f>'[3]27'!G42</f>
        <v>0</v>
      </c>
      <c r="H40" s="17">
        <f t="shared" si="27"/>
        <v>1260</v>
      </c>
      <c r="I40" s="15">
        <f>'[3]27'!J42</f>
        <v>272.74400000000003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272.74400000000003</v>
      </c>
      <c r="P40" s="18">
        <f>frq!C40</f>
        <v>1</v>
      </c>
      <c r="Q40" s="15">
        <f t="shared" si="29"/>
        <v>272.74400000000003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272.74400000000003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208.74400000000003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208.74400000000003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940</v>
      </c>
      <c r="G41" s="16">
        <f>'[3]27'!G43</f>
        <v>0</v>
      </c>
      <c r="H41" s="17">
        <f t="shared" si="27"/>
        <v>1260</v>
      </c>
      <c r="I41" s="15">
        <f>'[3]27'!J43</f>
        <v>272.74400000000003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272.74400000000003</v>
      </c>
      <c r="P41" s="18">
        <f>frq!C41</f>
        <v>1</v>
      </c>
      <c r="Q41" s="15">
        <f t="shared" si="29"/>
        <v>272.74400000000003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272.74400000000003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208.74400000000003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208.74400000000003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940</v>
      </c>
      <c r="G42" s="16">
        <f>'[3]27'!G44</f>
        <v>0</v>
      </c>
      <c r="H42" s="17">
        <f t="shared" si="27"/>
        <v>1260</v>
      </c>
      <c r="I42" s="15">
        <f>'[3]27'!J44</f>
        <v>272.74400000000003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272.74400000000003</v>
      </c>
      <c r="P42" s="18">
        <f>frq!C42</f>
        <v>1</v>
      </c>
      <c r="Q42" s="15">
        <f t="shared" si="29"/>
        <v>272.74400000000003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272.74400000000003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208.74400000000003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208.74400000000003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940</v>
      </c>
      <c r="G43" s="16">
        <f>'[3]27'!G45</f>
        <v>0</v>
      </c>
      <c r="H43" s="17">
        <f t="shared" si="27"/>
        <v>1260</v>
      </c>
      <c r="I43" s="15">
        <f>'[3]27'!J45</f>
        <v>272.74400000000003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272.74400000000003</v>
      </c>
      <c r="P43" s="18">
        <f>frq!C43</f>
        <v>1</v>
      </c>
      <c r="Q43" s="15">
        <f t="shared" si="29"/>
        <v>272.74400000000003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272.74400000000003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208.74400000000003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208.74400000000003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940</v>
      </c>
      <c r="G44" s="16">
        <f>'[3]27'!G46</f>
        <v>0</v>
      </c>
      <c r="H44" s="17">
        <f t="shared" si="27"/>
        <v>1260</v>
      </c>
      <c r="I44" s="15">
        <f>'[3]27'!J46</f>
        <v>272.74400000000003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272.74400000000003</v>
      </c>
      <c r="P44" s="18">
        <f>frq!C44</f>
        <v>1</v>
      </c>
      <c r="Q44" s="15">
        <f t="shared" si="29"/>
        <v>272.74400000000003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272.74400000000003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208.74400000000003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208.74400000000003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940</v>
      </c>
      <c r="G45" s="16">
        <f>'[3]27'!G47</f>
        <v>0</v>
      </c>
      <c r="H45" s="17">
        <f t="shared" si="27"/>
        <v>1260</v>
      </c>
      <c r="I45" s="15">
        <f>'[3]27'!J47</f>
        <v>272.74400000000003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272.74400000000003</v>
      </c>
      <c r="P45" s="18">
        <f>frq!C45</f>
        <v>1</v>
      </c>
      <c r="Q45" s="15">
        <f t="shared" si="29"/>
        <v>272.74400000000003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272.74400000000003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208.74400000000003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208.74400000000003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940</v>
      </c>
      <c r="G46" s="16">
        <f>'[3]27'!G48</f>
        <v>0</v>
      </c>
      <c r="H46" s="17">
        <f t="shared" si="27"/>
        <v>1260</v>
      </c>
      <c r="I46" s="15">
        <f>'[3]27'!J48</f>
        <v>272.74400000000003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272.74400000000003</v>
      </c>
      <c r="P46" s="18">
        <f>frq!C46</f>
        <v>1</v>
      </c>
      <c r="Q46" s="15">
        <f t="shared" si="29"/>
        <v>272.74400000000003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272.74400000000003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208.74400000000003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208.74400000000003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940</v>
      </c>
      <c r="G47" s="16">
        <f>'[3]27'!G49</f>
        <v>0</v>
      </c>
      <c r="H47" s="17">
        <f t="shared" si="27"/>
        <v>1260</v>
      </c>
      <c r="I47" s="15">
        <f>'[3]27'!J49</f>
        <v>297.36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297.36</v>
      </c>
      <c r="P47" s="18">
        <f>frq!C47</f>
        <v>1</v>
      </c>
      <c r="Q47" s="15">
        <f t="shared" si="29"/>
        <v>297.36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297.36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233.36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233.36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940</v>
      </c>
      <c r="G48" s="16">
        <f>'[3]27'!G50</f>
        <v>0</v>
      </c>
      <c r="H48" s="17">
        <f t="shared" si="27"/>
        <v>1260</v>
      </c>
      <c r="I48" s="15">
        <f>'[3]27'!J50</f>
        <v>297.36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297.36</v>
      </c>
      <c r="P48" s="18">
        <f>frq!C48</f>
        <v>1</v>
      </c>
      <c r="Q48" s="15">
        <f t="shared" si="29"/>
        <v>297.36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297.36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233.36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233.36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940</v>
      </c>
      <c r="G49" s="16">
        <f>'[3]27'!G51</f>
        <v>0</v>
      </c>
      <c r="H49" s="17">
        <f t="shared" si="27"/>
        <v>1260</v>
      </c>
      <c r="I49" s="15">
        <f>'[3]27'!J51</f>
        <v>297.36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297.36</v>
      </c>
      <c r="P49" s="18">
        <f>frq!C49</f>
        <v>1</v>
      </c>
      <c r="Q49" s="15">
        <f t="shared" si="29"/>
        <v>297.36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940</v>
      </c>
      <c r="G50" s="16">
        <f>'[3]27'!G52</f>
        <v>0</v>
      </c>
      <c r="H50" s="17">
        <f t="shared" si="27"/>
        <v>1260</v>
      </c>
      <c r="I50" s="15">
        <f>'[3]27'!J52</f>
        <v>297.36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297.36</v>
      </c>
      <c r="P50" s="18">
        <f>frq!C50</f>
        <v>1</v>
      </c>
      <c r="Q50" s="15">
        <f t="shared" si="29"/>
        <v>297.36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297.36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920</v>
      </c>
      <c r="G51" s="16">
        <f>'[3]27'!G53</f>
        <v>0</v>
      </c>
      <c r="H51" s="17">
        <f t="shared" si="27"/>
        <v>1240</v>
      </c>
      <c r="I51" s="15">
        <f>'[3]27'!J53</f>
        <v>297.36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297.36</v>
      </c>
      <c r="P51" s="18">
        <f>frq!C51</f>
        <v>1</v>
      </c>
      <c r="Q51" s="15">
        <f t="shared" si="29"/>
        <v>297.36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297.36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920</v>
      </c>
      <c r="G52" s="16">
        <f>'[3]27'!G54</f>
        <v>0</v>
      </c>
      <c r="H52" s="17">
        <f t="shared" si="27"/>
        <v>1240</v>
      </c>
      <c r="I52" s="15">
        <f>'[3]27'!J54</f>
        <v>297.36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297.36</v>
      </c>
      <c r="P52" s="18">
        <f>frq!C52</f>
        <v>1</v>
      </c>
      <c r="Q52" s="15">
        <f t="shared" si="29"/>
        <v>297.36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920</v>
      </c>
      <c r="G53" s="16">
        <f>'[3]27'!G55</f>
        <v>0</v>
      </c>
      <c r="H53" s="17">
        <f t="shared" si="27"/>
        <v>1240</v>
      </c>
      <c r="I53" s="15">
        <f>'[3]27'!J55</f>
        <v>297.36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297.36</v>
      </c>
      <c r="P53" s="18">
        <f>frq!C53</f>
        <v>1</v>
      </c>
      <c r="Q53" s="15">
        <f t="shared" si="29"/>
        <v>297.36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297.36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920</v>
      </c>
      <c r="G54" s="16">
        <f>'[3]27'!G56</f>
        <v>0</v>
      </c>
      <c r="H54" s="17">
        <f t="shared" si="27"/>
        <v>1240</v>
      </c>
      <c r="I54" s="15">
        <f>'[3]27'!J56</f>
        <v>297.36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297.36</v>
      </c>
      <c r="P54" s="18">
        <f>frq!C54</f>
        <v>1</v>
      </c>
      <c r="Q54" s="15">
        <f t="shared" si="29"/>
        <v>297.36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297.36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920</v>
      </c>
      <c r="G55" s="16">
        <f>'[3]27'!G57</f>
        <v>0</v>
      </c>
      <c r="H55" s="17">
        <f t="shared" si="27"/>
        <v>1240</v>
      </c>
      <c r="I55" s="15">
        <f>'[3]27'!J57</f>
        <v>297.36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297.36</v>
      </c>
      <c r="P55" s="18">
        <f>frq!C55</f>
        <v>1</v>
      </c>
      <c r="Q55" s="15">
        <f t="shared" si="29"/>
        <v>297.36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297.36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920</v>
      </c>
      <c r="G56" s="16">
        <f>'[3]27'!G58</f>
        <v>0</v>
      </c>
      <c r="H56" s="17">
        <f t="shared" si="27"/>
        <v>1240</v>
      </c>
      <c r="I56" s="15">
        <f>'[3]27'!J58</f>
        <v>297.36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297.36</v>
      </c>
      <c r="P56" s="18">
        <f>frq!C56</f>
        <v>1</v>
      </c>
      <c r="Q56" s="15">
        <f t="shared" si="29"/>
        <v>297.36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297.36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920</v>
      </c>
      <c r="G57" s="16">
        <f>'[3]27'!G59</f>
        <v>0</v>
      </c>
      <c r="H57" s="17">
        <f t="shared" si="27"/>
        <v>1240</v>
      </c>
      <c r="I57" s="15">
        <f>'[3]27'!J59</f>
        <v>297.36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297.36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920</v>
      </c>
      <c r="G58" s="16">
        <f>'[3]27'!G60</f>
        <v>0</v>
      </c>
      <c r="H58" s="17">
        <f t="shared" si="27"/>
        <v>1240</v>
      </c>
      <c r="I58" s="15">
        <f>'[3]27'!J60</f>
        <v>296.36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296.36</v>
      </c>
      <c r="P58" s="18">
        <f>frq!C58</f>
        <v>1</v>
      </c>
      <c r="Q58" s="15">
        <f t="shared" si="33"/>
        <v>296.36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920</v>
      </c>
      <c r="G59" s="16">
        <f>'[3]27'!G61</f>
        <v>0</v>
      </c>
      <c r="H59" s="17">
        <f t="shared" si="27"/>
        <v>1240</v>
      </c>
      <c r="I59" s="15">
        <f>'[3]27'!J61</f>
        <v>296.36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296.36</v>
      </c>
      <c r="P59" s="18">
        <f>frq!C59</f>
        <v>1</v>
      </c>
      <c r="Q59" s="15">
        <f t="shared" si="33"/>
        <v>296.36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920</v>
      </c>
      <c r="G60" s="16">
        <f>'[3]27'!G62</f>
        <v>0</v>
      </c>
      <c r="H60" s="17">
        <f t="shared" si="27"/>
        <v>1240</v>
      </c>
      <c r="I60" s="15">
        <f>'[3]27'!J62</f>
        <v>296.36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296.36</v>
      </c>
      <c r="P60" s="18">
        <f>frq!C60</f>
        <v>1</v>
      </c>
      <c r="Q60" s="15">
        <f t="shared" si="33"/>
        <v>296.36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296.36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232.36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232.36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920</v>
      </c>
      <c r="G61" s="16">
        <f>'[3]27'!G63</f>
        <v>0</v>
      </c>
      <c r="H61" s="17">
        <f t="shared" si="27"/>
        <v>1240</v>
      </c>
      <c r="I61" s="15">
        <f>'[3]27'!J63</f>
        <v>300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30.38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30.38</v>
      </c>
      <c r="AE61" s="8">
        <f t="shared" si="11"/>
        <v>30.38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30.38</v>
      </c>
      <c r="AL61" s="8">
        <f t="shared" si="31"/>
        <v>239.24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239.24</v>
      </c>
      <c r="AT61" s="8">
        <v>32</v>
      </c>
      <c r="AU61" s="8">
        <v>32</v>
      </c>
      <c r="AW61" s="202">
        <v>30.38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30.38</v>
      </c>
      <c r="BD61" s="202">
        <v>30.38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30.38</v>
      </c>
      <c r="BL61" s="8">
        <f t="shared" si="21"/>
        <v>32</v>
      </c>
      <c r="BM61" s="8">
        <f t="shared" si="22"/>
        <v>32</v>
      </c>
      <c r="BN61" s="8">
        <f t="shared" si="23"/>
        <v>30.38</v>
      </c>
      <c r="BO61" s="8">
        <f t="shared" si="24"/>
        <v>30.38</v>
      </c>
      <c r="BP61" s="182">
        <f t="shared" si="25"/>
        <v>1.620000000000001</v>
      </c>
      <c r="BQ61" s="182">
        <f t="shared" si="26"/>
        <v>1.620000000000001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920</v>
      </c>
      <c r="G62" s="16">
        <f>'[3]27'!G64</f>
        <v>0</v>
      </c>
      <c r="H62" s="17">
        <f t="shared" si="27"/>
        <v>1240</v>
      </c>
      <c r="I62" s="15">
        <f>'[3]27'!J64</f>
        <v>300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30.38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30.38</v>
      </c>
      <c r="AE62" s="8">
        <f t="shared" si="11"/>
        <v>30.38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30.38</v>
      </c>
      <c r="AL62" s="8">
        <f t="shared" ref="AL62:AN98" si="35">Q62-X62-AE62</f>
        <v>239.24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239.24</v>
      </c>
      <c r="AT62" s="8">
        <v>32</v>
      </c>
      <c r="AU62" s="8">
        <v>32</v>
      </c>
      <c r="AW62" s="202">
        <v>30.38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30.38</v>
      </c>
      <c r="BD62" s="202">
        <v>30.38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30.38</v>
      </c>
      <c r="BL62" s="8">
        <f t="shared" si="21"/>
        <v>32</v>
      </c>
      <c r="BM62" s="8">
        <f t="shared" si="22"/>
        <v>32</v>
      </c>
      <c r="BN62" s="8">
        <f t="shared" si="23"/>
        <v>30.38</v>
      </c>
      <c r="BO62" s="8">
        <f t="shared" si="24"/>
        <v>30.38</v>
      </c>
      <c r="BP62" s="182">
        <f t="shared" si="25"/>
        <v>1.620000000000001</v>
      </c>
      <c r="BQ62" s="182">
        <f t="shared" si="26"/>
        <v>1.620000000000001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920</v>
      </c>
      <c r="G63" s="16">
        <f>'[3]27'!G65</f>
        <v>0</v>
      </c>
      <c r="H63" s="17">
        <f t="shared" si="27"/>
        <v>1240</v>
      </c>
      <c r="I63" s="15">
        <f>'[3]27'!J65</f>
        <v>295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29.97</v>
      </c>
      <c r="AE63" s="8">
        <f t="shared" si="11"/>
        <v>29.97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29.97</v>
      </c>
      <c r="AL63" s="8">
        <f t="shared" si="35"/>
        <v>235.05999999999997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235.05999999999997</v>
      </c>
      <c r="AT63" s="8">
        <v>29.97</v>
      </c>
      <c r="AU63" s="8">
        <v>29.97</v>
      </c>
      <c r="AW63" s="202">
        <v>29.97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29.97</v>
      </c>
      <c r="BD63" s="202">
        <v>29.97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29.97</v>
      </c>
      <c r="BL63" s="8">
        <f t="shared" si="21"/>
        <v>29.97</v>
      </c>
      <c r="BM63" s="8">
        <f t="shared" si="22"/>
        <v>29.97</v>
      </c>
      <c r="BN63" s="8">
        <f t="shared" si="23"/>
        <v>29.97</v>
      </c>
      <c r="BO63" s="8">
        <f t="shared" si="24"/>
        <v>29.97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920</v>
      </c>
      <c r="G64" s="16">
        <f>'[3]27'!G66</f>
        <v>0</v>
      </c>
      <c r="H64" s="17">
        <f t="shared" si="27"/>
        <v>1240</v>
      </c>
      <c r="I64" s="15">
        <f>'[3]27'!J66</f>
        <v>295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29.97</v>
      </c>
      <c r="AE64" s="8">
        <f t="shared" si="11"/>
        <v>29.97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29.97</v>
      </c>
      <c r="AL64" s="8">
        <f t="shared" si="35"/>
        <v>235.05999999999997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235.05999999999997</v>
      </c>
      <c r="AT64" s="8">
        <v>29.97</v>
      </c>
      <c r="AU64" s="8">
        <v>29.97</v>
      </c>
      <c r="AW64" s="202">
        <v>29.97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29.97</v>
      </c>
      <c r="BD64" s="202">
        <v>29.97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29.97</v>
      </c>
      <c r="BL64" s="8">
        <f t="shared" si="21"/>
        <v>29.97</v>
      </c>
      <c r="BM64" s="8">
        <f t="shared" si="22"/>
        <v>29.97</v>
      </c>
      <c r="BN64" s="8">
        <f t="shared" si="23"/>
        <v>29.97</v>
      </c>
      <c r="BO64" s="8">
        <f t="shared" si="24"/>
        <v>29.97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920</v>
      </c>
      <c r="G65" s="16">
        <f>'[3]27'!G67</f>
        <v>0</v>
      </c>
      <c r="H65" s="17">
        <f t="shared" si="27"/>
        <v>1240</v>
      </c>
      <c r="I65" s="15">
        <f>'[3]27'!J67</f>
        <v>295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29.97</v>
      </c>
      <c r="AE65" s="8">
        <f t="shared" si="11"/>
        <v>29.97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29.97</v>
      </c>
      <c r="AL65" s="8">
        <f t="shared" si="35"/>
        <v>235.05999999999997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235.05999999999997</v>
      </c>
      <c r="AT65" s="8">
        <v>29.97</v>
      </c>
      <c r="AU65" s="8">
        <v>29.97</v>
      </c>
      <c r="AW65" s="202">
        <v>29.97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29.97</v>
      </c>
      <c r="BD65" s="202">
        <v>29.97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29.97</v>
      </c>
      <c r="BL65" s="8">
        <f t="shared" si="21"/>
        <v>29.97</v>
      </c>
      <c r="BM65" s="8">
        <f t="shared" si="22"/>
        <v>29.97</v>
      </c>
      <c r="BN65" s="8">
        <f t="shared" si="23"/>
        <v>29.97</v>
      </c>
      <c r="BO65" s="8">
        <f t="shared" si="24"/>
        <v>29.97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920</v>
      </c>
      <c r="G66" s="16">
        <f>'[3]27'!G68</f>
        <v>0</v>
      </c>
      <c r="H66" s="17">
        <f t="shared" si="27"/>
        <v>1240</v>
      </c>
      <c r="I66" s="15">
        <f>'[3]27'!J68</f>
        <v>295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29.97</v>
      </c>
      <c r="AE66" s="8">
        <f t="shared" si="11"/>
        <v>29.97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29.97</v>
      </c>
      <c r="AL66" s="8">
        <f t="shared" si="35"/>
        <v>235.05999999999997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235.05999999999997</v>
      </c>
      <c r="AT66" s="8">
        <v>29.97</v>
      </c>
      <c r="AU66" s="8">
        <v>29.97</v>
      </c>
      <c r="AW66" s="202">
        <v>29.97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29.97</v>
      </c>
      <c r="BD66" s="202">
        <v>29.97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29.97</v>
      </c>
      <c r="BL66" s="8">
        <f t="shared" si="21"/>
        <v>29.97</v>
      </c>
      <c r="BM66" s="8">
        <f t="shared" si="22"/>
        <v>29.97</v>
      </c>
      <c r="BN66" s="8">
        <f t="shared" si="23"/>
        <v>29.97</v>
      </c>
      <c r="BO66" s="8">
        <f t="shared" si="24"/>
        <v>29.97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920</v>
      </c>
      <c r="G67" s="16">
        <f>'[3]27'!G69</f>
        <v>0</v>
      </c>
      <c r="H67" s="17">
        <f t="shared" si="27"/>
        <v>1240</v>
      </c>
      <c r="I67" s="15">
        <f>'[3]27'!J69</f>
        <v>295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29.97</v>
      </c>
      <c r="AE67" s="8">
        <f t="shared" si="11"/>
        <v>29.97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29.97</v>
      </c>
      <c r="AL67" s="8">
        <f t="shared" si="35"/>
        <v>235.05999999999997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235.05999999999997</v>
      </c>
      <c r="AT67" s="8">
        <v>29.97</v>
      </c>
      <c r="AU67" s="8">
        <v>29.97</v>
      </c>
      <c r="AW67" s="202">
        <v>29.97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29.97</v>
      </c>
      <c r="BD67" s="202">
        <v>29.97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29.97</v>
      </c>
      <c r="BL67" s="8">
        <f t="shared" si="21"/>
        <v>29.97</v>
      </c>
      <c r="BM67" s="8">
        <f t="shared" si="22"/>
        <v>29.97</v>
      </c>
      <c r="BN67" s="8">
        <f t="shared" si="23"/>
        <v>29.97</v>
      </c>
      <c r="BO67" s="8">
        <f t="shared" si="24"/>
        <v>29.97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920</v>
      </c>
      <c r="G68" s="16">
        <f>'[3]27'!G70</f>
        <v>0</v>
      </c>
      <c r="H68" s="17">
        <f t="shared" si="27"/>
        <v>1240</v>
      </c>
      <c r="I68" s="15">
        <f>'[3]27'!J70</f>
        <v>295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29.97</v>
      </c>
      <c r="AE68" s="8">
        <f t="shared" ref="AE68:AE98" si="43">BD68</f>
        <v>29.97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29.97</v>
      </c>
      <c r="AL68" s="8">
        <f t="shared" si="35"/>
        <v>235.05999999999997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235.05999999999997</v>
      </c>
      <c r="AT68" s="8">
        <v>29.97</v>
      </c>
      <c r="AU68" s="8">
        <v>29.97</v>
      </c>
      <c r="AW68" s="202">
        <v>29.97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29.97</v>
      </c>
      <c r="BD68" s="202">
        <v>29.97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29.97</v>
      </c>
      <c r="BL68" s="8">
        <f t="shared" ref="BL68:BL98" si="53">AT68</f>
        <v>29.97</v>
      </c>
      <c r="BM68" s="8">
        <f t="shared" ref="BM68:BM98" si="54">AU68</f>
        <v>29.97</v>
      </c>
      <c r="BN68" s="8">
        <f t="shared" ref="BN68:BN98" si="55">BC68</f>
        <v>29.97</v>
      </c>
      <c r="BO68" s="8">
        <f t="shared" ref="BO68:BO98" si="56">BJ68</f>
        <v>29.97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920</v>
      </c>
      <c r="G69" s="16">
        <f>'[3]27'!G71</f>
        <v>0</v>
      </c>
      <c r="H69" s="17">
        <f t="shared" ref="H69:H98" si="59">SUM(B69:G69)</f>
        <v>1240</v>
      </c>
      <c r="I69" s="15">
        <f>'[3]27'!J71</f>
        <v>295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29.97</v>
      </c>
      <c r="AE69" s="8">
        <f t="shared" si="43"/>
        <v>29.97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29.97</v>
      </c>
      <c r="AL69" s="8">
        <f t="shared" si="35"/>
        <v>235.05999999999997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235.05999999999997</v>
      </c>
      <c r="AT69" s="8">
        <v>29.97</v>
      </c>
      <c r="AU69" s="8">
        <v>29.97</v>
      </c>
      <c r="AW69" s="202">
        <v>29.97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29.97</v>
      </c>
      <c r="BD69" s="202">
        <v>29.97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29.97</v>
      </c>
      <c r="BL69" s="8">
        <f t="shared" si="53"/>
        <v>29.97</v>
      </c>
      <c r="BM69" s="8">
        <f t="shared" si="54"/>
        <v>29.97</v>
      </c>
      <c r="BN69" s="8">
        <f t="shared" si="55"/>
        <v>29.97</v>
      </c>
      <c r="BO69" s="8">
        <f t="shared" si="56"/>
        <v>29.97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920</v>
      </c>
      <c r="G70" s="16">
        <f>'[3]27'!G72</f>
        <v>0</v>
      </c>
      <c r="H70" s="17">
        <f t="shared" si="59"/>
        <v>1240</v>
      </c>
      <c r="I70" s="15">
        <f>'[3]27'!J72</f>
        <v>295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29.97</v>
      </c>
      <c r="AE70" s="8">
        <f t="shared" si="43"/>
        <v>29.97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29.97</v>
      </c>
      <c r="AL70" s="8">
        <f t="shared" si="35"/>
        <v>235.05999999999997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235.05999999999997</v>
      </c>
      <c r="AT70" s="8">
        <v>29.97</v>
      </c>
      <c r="AU70" s="8">
        <v>29.97</v>
      </c>
      <c r="AW70" s="202">
        <v>29.97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29.97</v>
      </c>
      <c r="BD70" s="202">
        <v>29.97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29.97</v>
      </c>
      <c r="BL70" s="8">
        <f t="shared" si="53"/>
        <v>29.97</v>
      </c>
      <c r="BM70" s="8">
        <f t="shared" si="54"/>
        <v>29.97</v>
      </c>
      <c r="BN70" s="8">
        <f t="shared" si="55"/>
        <v>29.97</v>
      </c>
      <c r="BO70" s="8">
        <f t="shared" si="56"/>
        <v>29.97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920</v>
      </c>
      <c r="G71" s="16">
        <f>'[3]27'!G73</f>
        <v>0</v>
      </c>
      <c r="H71" s="17">
        <f t="shared" si="59"/>
        <v>1240</v>
      </c>
      <c r="I71" s="15">
        <f>'[3]27'!J73</f>
        <v>295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29.97</v>
      </c>
      <c r="AE71" s="8">
        <f t="shared" si="43"/>
        <v>29.97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29.97</v>
      </c>
      <c r="AL71" s="8">
        <f t="shared" si="35"/>
        <v>235.05999999999997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235.05999999999997</v>
      </c>
      <c r="AT71" s="8">
        <v>29.97</v>
      </c>
      <c r="AU71" s="8">
        <v>29.97</v>
      </c>
      <c r="AW71" s="202">
        <v>29.97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29.97</v>
      </c>
      <c r="BD71" s="202">
        <v>29.97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29.97</v>
      </c>
      <c r="BL71" s="8">
        <f t="shared" si="53"/>
        <v>29.97</v>
      </c>
      <c r="BM71" s="8">
        <f t="shared" si="54"/>
        <v>29.97</v>
      </c>
      <c r="BN71" s="8">
        <f t="shared" si="55"/>
        <v>29.97</v>
      </c>
      <c r="BO71" s="8">
        <f t="shared" si="56"/>
        <v>29.97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920</v>
      </c>
      <c r="G72" s="16">
        <f>'[3]27'!G74</f>
        <v>0</v>
      </c>
      <c r="H72" s="17">
        <f t="shared" si="59"/>
        <v>1240</v>
      </c>
      <c r="I72" s="15">
        <f>'[3]27'!J74</f>
        <v>295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29.97</v>
      </c>
      <c r="AE72" s="8">
        <f t="shared" si="43"/>
        <v>29.97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29.97</v>
      </c>
      <c r="AL72" s="8">
        <f t="shared" si="35"/>
        <v>235.05999999999997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235.05999999999997</v>
      </c>
      <c r="AT72" s="8">
        <v>29.97</v>
      </c>
      <c r="AU72" s="8">
        <v>29.97</v>
      </c>
      <c r="AW72" s="202">
        <v>29.97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29.97</v>
      </c>
      <c r="BD72" s="202">
        <v>29.97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29.97</v>
      </c>
      <c r="BL72" s="8">
        <f t="shared" si="53"/>
        <v>29.97</v>
      </c>
      <c r="BM72" s="8">
        <f t="shared" si="54"/>
        <v>29.97</v>
      </c>
      <c r="BN72" s="8">
        <f t="shared" si="55"/>
        <v>29.97</v>
      </c>
      <c r="BO72" s="8">
        <f t="shared" si="56"/>
        <v>29.97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920</v>
      </c>
      <c r="G73" s="16">
        <f>'[3]27'!G75</f>
        <v>0</v>
      </c>
      <c r="H73" s="17">
        <f t="shared" si="59"/>
        <v>1240</v>
      </c>
      <c r="I73" s="15">
        <f>'[3]27'!J75</f>
        <v>282.95999999999998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282.95999999999998</v>
      </c>
      <c r="P73" s="18">
        <f>frq!C73</f>
        <v>1</v>
      </c>
      <c r="Q73" s="15">
        <f t="shared" si="33"/>
        <v>282.95999999999998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282.95999999999998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250.95999999999998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250.95999999999998</v>
      </c>
      <c r="AT73" s="8">
        <v>0</v>
      </c>
      <c r="AU73" s="8">
        <v>32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0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920</v>
      </c>
      <c r="G74" s="16">
        <f>'[3]27'!G76</f>
        <v>0</v>
      </c>
      <c r="H74" s="17">
        <f t="shared" si="59"/>
        <v>1240</v>
      </c>
      <c r="I74" s="15">
        <f>'[3]27'!J76</f>
        <v>282.95999999999998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282.95999999999998</v>
      </c>
      <c r="P74" s="18">
        <f>frq!C74</f>
        <v>1</v>
      </c>
      <c r="Q74" s="15">
        <f t="shared" si="33"/>
        <v>282.95999999999998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282.95999999999998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250.95999999999998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250.95999999999998</v>
      </c>
      <c r="AT74" s="8">
        <v>0</v>
      </c>
      <c r="AU74" s="8">
        <v>32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0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940</v>
      </c>
      <c r="G75" s="16">
        <f>'[3]27'!G77</f>
        <v>0</v>
      </c>
      <c r="H75" s="17">
        <f t="shared" si="59"/>
        <v>1260</v>
      </c>
      <c r="I75" s="15">
        <f>'[3]27'!J77</f>
        <v>283.95999999999998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283.95999999999998</v>
      </c>
      <c r="P75" s="18">
        <f>frq!C75</f>
        <v>1</v>
      </c>
      <c r="Q75" s="15">
        <f t="shared" si="33"/>
        <v>283.95999999999998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283.95999999999998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251.95999999999998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251.95999999999998</v>
      </c>
      <c r="AT75" s="8">
        <v>0</v>
      </c>
      <c r="AU75" s="8">
        <v>32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0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940</v>
      </c>
      <c r="G76" s="16">
        <f>'[3]27'!G78</f>
        <v>0</v>
      </c>
      <c r="H76" s="17">
        <f t="shared" si="59"/>
        <v>1260</v>
      </c>
      <c r="I76" s="15">
        <f>'[3]27'!J78</f>
        <v>283.95999999999998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283.95999999999998</v>
      </c>
      <c r="P76" s="18">
        <f>frq!C76</f>
        <v>1</v>
      </c>
      <c r="Q76" s="15">
        <f t="shared" si="33"/>
        <v>283.95999999999998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283.95999999999998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251.95999999999998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251.95999999999998</v>
      </c>
      <c r="AT76" s="8">
        <v>0</v>
      </c>
      <c r="AU76" s="8">
        <v>32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0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940</v>
      </c>
      <c r="G77" s="16">
        <f>'[3]27'!G79</f>
        <v>0</v>
      </c>
      <c r="H77" s="17">
        <f t="shared" si="59"/>
        <v>1260</v>
      </c>
      <c r="I77" s="15">
        <f>'[3]27'!J79</f>
        <v>283.95999999999998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283.95999999999998</v>
      </c>
      <c r="P77" s="18">
        <f>frq!C77</f>
        <v>1</v>
      </c>
      <c r="Q77" s="15">
        <f t="shared" si="33"/>
        <v>283.95999999999998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283.95999999999998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251.95999999999998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251.95999999999998</v>
      </c>
      <c r="AT77" s="8">
        <v>0</v>
      </c>
      <c r="AU77" s="8">
        <v>32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0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940</v>
      </c>
      <c r="G78" s="16">
        <f>'[3]27'!G80</f>
        <v>0</v>
      </c>
      <c r="H78" s="17">
        <f t="shared" si="59"/>
        <v>1260</v>
      </c>
      <c r="I78" s="15">
        <f>'[3]27'!J80</f>
        <v>283.95999999999998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283.95999999999998</v>
      </c>
      <c r="P78" s="18">
        <f>frq!C78</f>
        <v>1</v>
      </c>
      <c r="Q78" s="15">
        <f t="shared" si="33"/>
        <v>283.95999999999998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283.95999999999998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251.95999999999998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251.95999999999998</v>
      </c>
      <c r="AT78" s="8">
        <v>0</v>
      </c>
      <c r="AU78" s="8">
        <v>32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0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940</v>
      </c>
      <c r="G79" s="16">
        <f>'[3]27'!G81</f>
        <v>0</v>
      </c>
      <c r="H79" s="17">
        <f t="shared" si="59"/>
        <v>1260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5.64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5.64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232.36</v>
      </c>
      <c r="AT79" s="8">
        <v>0</v>
      </c>
      <c r="AU79" s="8">
        <v>32</v>
      </c>
      <c r="AW79" s="202">
        <v>5.64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5.64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0</v>
      </c>
      <c r="BM79" s="8">
        <f t="shared" si="54"/>
        <v>32</v>
      </c>
      <c r="BN79" s="8">
        <f t="shared" si="55"/>
        <v>5.64</v>
      </c>
      <c r="BO79" s="8">
        <f t="shared" si="56"/>
        <v>32</v>
      </c>
      <c r="BP79" s="182">
        <f t="shared" si="57"/>
        <v>-5.64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940</v>
      </c>
      <c r="G80" s="16">
        <f>'[3]27'!G82</f>
        <v>0</v>
      </c>
      <c r="H80" s="17">
        <f t="shared" si="59"/>
        <v>1260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5.64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5.64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232.36</v>
      </c>
      <c r="AT80" s="8">
        <v>0</v>
      </c>
      <c r="AU80" s="8">
        <v>32</v>
      </c>
      <c r="AW80" s="202">
        <v>5.64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5.64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0</v>
      </c>
      <c r="BM80" s="8">
        <f t="shared" si="54"/>
        <v>32</v>
      </c>
      <c r="BN80" s="8">
        <f t="shared" si="55"/>
        <v>5.64</v>
      </c>
      <c r="BO80" s="8">
        <f t="shared" si="56"/>
        <v>32</v>
      </c>
      <c r="BP80" s="182">
        <f t="shared" si="57"/>
        <v>-5.64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940</v>
      </c>
      <c r="G81" s="16">
        <f>'[3]27'!G83</f>
        <v>0</v>
      </c>
      <c r="H81" s="17">
        <f t="shared" si="59"/>
        <v>1260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5.64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5.64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232.36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232.36</v>
      </c>
      <c r="AT81" s="8">
        <v>0</v>
      </c>
      <c r="AU81" s="8">
        <v>32</v>
      </c>
      <c r="AW81" s="202">
        <v>5.64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5.64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0</v>
      </c>
      <c r="BM81" s="8">
        <f t="shared" si="54"/>
        <v>32</v>
      </c>
      <c r="BN81" s="8">
        <f t="shared" si="55"/>
        <v>5.64</v>
      </c>
      <c r="BO81" s="8">
        <f t="shared" si="56"/>
        <v>32</v>
      </c>
      <c r="BP81" s="182">
        <f t="shared" si="57"/>
        <v>-5.64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940</v>
      </c>
      <c r="G82" s="16">
        <f>'[3]27'!G84</f>
        <v>0</v>
      </c>
      <c r="H82" s="17">
        <f t="shared" si="59"/>
        <v>1260</v>
      </c>
      <c r="I82" s="15">
        <f>'[3]27'!J84</f>
        <v>299.36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299.36</v>
      </c>
      <c r="P82" s="18">
        <f>frq!C82</f>
        <v>1</v>
      </c>
      <c r="Q82" s="15">
        <f t="shared" si="33"/>
        <v>299.36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299.36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235.36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235.36</v>
      </c>
      <c r="AT82" s="8">
        <v>0</v>
      </c>
      <c r="AU82" s="8">
        <v>32</v>
      </c>
      <c r="AW82" s="204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-32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940</v>
      </c>
      <c r="G83" s="16">
        <f>'[3]27'!G85</f>
        <v>0</v>
      </c>
      <c r="H83" s="17">
        <f t="shared" si="59"/>
        <v>1260</v>
      </c>
      <c r="I83" s="15">
        <f>'[3]27'!J85</f>
        <v>296.55900000000003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296.55900000000003</v>
      </c>
      <c r="P83" s="18">
        <f>frq!C83</f>
        <v>1</v>
      </c>
      <c r="Q83" s="15">
        <f t="shared" si="33"/>
        <v>296.55900000000003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296.55900000000003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232.55900000000003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232.55900000000003</v>
      </c>
      <c r="AT83" s="8">
        <v>30.1</v>
      </c>
      <c r="AU83" s="8">
        <v>30.1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30.1</v>
      </c>
      <c r="BM83" s="8">
        <f t="shared" si="54"/>
        <v>30.1</v>
      </c>
      <c r="BN83" s="8">
        <f t="shared" si="55"/>
        <v>32</v>
      </c>
      <c r="BO83" s="8">
        <f t="shared" si="56"/>
        <v>32</v>
      </c>
      <c r="BP83" s="182">
        <f t="shared" si="57"/>
        <v>-1.8999999999999986</v>
      </c>
      <c r="BQ83" s="182">
        <f t="shared" si="58"/>
        <v>-1.8999999999999986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940</v>
      </c>
      <c r="G84" s="16">
        <f>'[3]27'!G86</f>
        <v>0</v>
      </c>
      <c r="H84" s="17">
        <f t="shared" si="59"/>
        <v>1260</v>
      </c>
      <c r="I84" s="15">
        <f>'[3]27'!J86</f>
        <v>299.36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299.36</v>
      </c>
      <c r="P84" s="18">
        <f>frq!C84</f>
        <v>1</v>
      </c>
      <c r="Q84" s="15">
        <f t="shared" si="33"/>
        <v>299.36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299.36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235.36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235.36</v>
      </c>
      <c r="AT84" s="8">
        <v>30.1</v>
      </c>
      <c r="AU84" s="8">
        <v>30.1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30.1</v>
      </c>
      <c r="BM84" s="8">
        <f t="shared" si="54"/>
        <v>30.1</v>
      </c>
      <c r="BN84" s="8">
        <f t="shared" si="55"/>
        <v>32</v>
      </c>
      <c r="BO84" s="8">
        <f t="shared" si="56"/>
        <v>32</v>
      </c>
      <c r="BP84" s="182">
        <f t="shared" si="57"/>
        <v>-1.8999999999999986</v>
      </c>
      <c r="BQ84" s="182">
        <f t="shared" si="58"/>
        <v>-1.8999999999999986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940</v>
      </c>
      <c r="G85" s="16">
        <f>'[3]27'!G87</f>
        <v>0</v>
      </c>
      <c r="H85" s="17">
        <f t="shared" si="59"/>
        <v>1260</v>
      </c>
      <c r="I85" s="15">
        <f>'[3]27'!J87</f>
        <v>299.36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299.36</v>
      </c>
      <c r="P85" s="18">
        <f>frq!C85</f>
        <v>1</v>
      </c>
      <c r="Q85" s="15">
        <f t="shared" si="33"/>
        <v>299.36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299.36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235.36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235.36</v>
      </c>
      <c r="AT85" s="8">
        <v>32</v>
      </c>
      <c r="AU85" s="8">
        <v>32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940</v>
      </c>
      <c r="G86" s="16">
        <f>'[3]27'!G88</f>
        <v>0</v>
      </c>
      <c r="H86" s="17">
        <f t="shared" si="59"/>
        <v>1260</v>
      </c>
      <c r="I86" s="15">
        <f>'[3]27'!J88</f>
        <v>299.36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299.36</v>
      </c>
      <c r="P86" s="18">
        <f>frq!C86</f>
        <v>1</v>
      </c>
      <c r="Q86" s="15">
        <f t="shared" si="33"/>
        <v>299.36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299.36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235.36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235.36</v>
      </c>
      <c r="AT86" s="8">
        <v>32</v>
      </c>
      <c r="AU86" s="8">
        <v>32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940</v>
      </c>
      <c r="G87" s="16">
        <f>'[3]27'!G89</f>
        <v>0</v>
      </c>
      <c r="H87" s="17">
        <f t="shared" si="59"/>
        <v>1260</v>
      </c>
      <c r="I87" s="15">
        <f>'[3]27'!J89</f>
        <v>305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30.6</v>
      </c>
      <c r="AE87" s="8">
        <f t="shared" si="43"/>
        <v>30.6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30.6</v>
      </c>
      <c r="AL87" s="8">
        <f t="shared" si="35"/>
        <v>243.79999999999998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243.79999999999998</v>
      </c>
      <c r="AT87" s="8">
        <v>32</v>
      </c>
      <c r="AU87" s="8">
        <v>32</v>
      </c>
      <c r="AW87" s="202">
        <v>30.6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30.6</v>
      </c>
      <c r="BD87" s="202">
        <v>30.6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30.6</v>
      </c>
      <c r="BL87" s="8">
        <f t="shared" si="53"/>
        <v>32</v>
      </c>
      <c r="BM87" s="8">
        <f t="shared" si="54"/>
        <v>32</v>
      </c>
      <c r="BN87" s="8">
        <f t="shared" si="55"/>
        <v>30.6</v>
      </c>
      <c r="BO87" s="8">
        <f t="shared" si="56"/>
        <v>30.6</v>
      </c>
      <c r="BP87" s="182">
        <f t="shared" si="57"/>
        <v>1.3999999999999986</v>
      </c>
      <c r="BQ87" s="182">
        <f t="shared" si="58"/>
        <v>1.3999999999999986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940</v>
      </c>
      <c r="G88" s="16">
        <f>'[3]27'!G90</f>
        <v>0</v>
      </c>
      <c r="H88" s="17">
        <f t="shared" si="59"/>
        <v>1260</v>
      </c>
      <c r="I88" s="15">
        <f>'[3]27'!J90</f>
        <v>305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30.6</v>
      </c>
      <c r="AE88" s="8">
        <f t="shared" si="43"/>
        <v>30.6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30.6</v>
      </c>
      <c r="AL88" s="8">
        <f t="shared" si="35"/>
        <v>243.79999999999998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243.79999999999998</v>
      </c>
      <c r="AT88" s="8">
        <v>32</v>
      </c>
      <c r="AU88" s="8">
        <v>32</v>
      </c>
      <c r="AW88" s="202">
        <v>30.6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30.6</v>
      </c>
      <c r="BD88" s="202">
        <v>30.6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30.6</v>
      </c>
      <c r="BL88" s="8">
        <f t="shared" si="53"/>
        <v>32</v>
      </c>
      <c r="BM88" s="8">
        <f t="shared" si="54"/>
        <v>32</v>
      </c>
      <c r="BN88" s="8">
        <f t="shared" si="55"/>
        <v>30.6</v>
      </c>
      <c r="BO88" s="8">
        <f t="shared" si="56"/>
        <v>30.6</v>
      </c>
      <c r="BP88" s="182">
        <f t="shared" si="57"/>
        <v>1.3999999999999986</v>
      </c>
      <c r="BQ88" s="182">
        <f t="shared" si="58"/>
        <v>1.3999999999999986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940</v>
      </c>
      <c r="G89" s="16">
        <f>'[3]27'!G91</f>
        <v>0</v>
      </c>
      <c r="H89" s="17">
        <f t="shared" si="59"/>
        <v>1260</v>
      </c>
      <c r="I89" s="15">
        <f>'[3]27'!J91</f>
        <v>305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30.6</v>
      </c>
      <c r="AE89" s="8">
        <f t="shared" si="43"/>
        <v>30.6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30.6</v>
      </c>
      <c r="AL89" s="8">
        <f t="shared" si="35"/>
        <v>243.79999999999998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243.79999999999998</v>
      </c>
      <c r="AT89" s="8">
        <v>30.6</v>
      </c>
      <c r="AU89" s="8">
        <v>30.6</v>
      </c>
      <c r="AW89" s="202">
        <v>30.6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30.6</v>
      </c>
      <c r="BD89" s="202">
        <v>30.6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30.6</v>
      </c>
      <c r="BL89" s="8">
        <f t="shared" si="53"/>
        <v>30.6</v>
      </c>
      <c r="BM89" s="8">
        <f t="shared" si="54"/>
        <v>30.6</v>
      </c>
      <c r="BN89" s="8">
        <f t="shared" si="55"/>
        <v>30.6</v>
      </c>
      <c r="BO89" s="8">
        <f t="shared" si="56"/>
        <v>30.6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940</v>
      </c>
      <c r="G90" s="16">
        <f>'[3]27'!G92</f>
        <v>0</v>
      </c>
      <c r="H90" s="17">
        <f t="shared" si="59"/>
        <v>1260</v>
      </c>
      <c r="I90" s="15">
        <f>'[3]27'!J92</f>
        <v>305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30.6</v>
      </c>
      <c r="AE90" s="8">
        <f t="shared" si="43"/>
        <v>30.6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30.6</v>
      </c>
      <c r="AL90" s="8">
        <f t="shared" si="35"/>
        <v>243.79999999999998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243.79999999999998</v>
      </c>
      <c r="AT90" s="8">
        <v>30.6</v>
      </c>
      <c r="AU90" s="8">
        <v>30.6</v>
      </c>
      <c r="AW90" s="202">
        <v>30.6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30.6</v>
      </c>
      <c r="BD90" s="202">
        <v>30.6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30.6</v>
      </c>
      <c r="BL90" s="8">
        <f t="shared" si="53"/>
        <v>30.6</v>
      </c>
      <c r="BM90" s="8">
        <f t="shared" si="54"/>
        <v>30.6</v>
      </c>
      <c r="BN90" s="8">
        <f t="shared" si="55"/>
        <v>30.6</v>
      </c>
      <c r="BO90" s="8">
        <f t="shared" si="56"/>
        <v>30.6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940</v>
      </c>
      <c r="G91" s="16">
        <f>'[3]27'!G93</f>
        <v>0</v>
      </c>
      <c r="H91" s="17">
        <f t="shared" si="59"/>
        <v>1260</v>
      </c>
      <c r="I91" s="15">
        <f>'[3]27'!J93</f>
        <v>305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30.6</v>
      </c>
      <c r="AE91" s="8">
        <f t="shared" si="43"/>
        <v>30.6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30.6</v>
      </c>
      <c r="AL91" s="8">
        <f t="shared" si="35"/>
        <v>243.79999999999998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243.79999999999998</v>
      </c>
      <c r="AT91" s="8">
        <v>30.6</v>
      </c>
      <c r="AU91" s="8">
        <v>30.6</v>
      </c>
      <c r="AW91" s="202">
        <v>30.6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30.6</v>
      </c>
      <c r="BD91" s="202">
        <v>30.6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30.6</v>
      </c>
      <c r="BL91" s="8">
        <f t="shared" si="53"/>
        <v>30.6</v>
      </c>
      <c r="BM91" s="8">
        <f t="shared" si="54"/>
        <v>30.6</v>
      </c>
      <c r="BN91" s="8">
        <f t="shared" si="55"/>
        <v>30.6</v>
      </c>
      <c r="BO91" s="8">
        <f t="shared" si="56"/>
        <v>30.6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940</v>
      </c>
      <c r="G92" s="16">
        <f>'[3]27'!G94</f>
        <v>0</v>
      </c>
      <c r="H92" s="17">
        <f t="shared" si="59"/>
        <v>1260</v>
      </c>
      <c r="I92" s="15">
        <f>'[3]27'!J94</f>
        <v>305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30.6</v>
      </c>
      <c r="AE92" s="8">
        <f t="shared" si="43"/>
        <v>30.6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30.6</v>
      </c>
      <c r="AL92" s="8">
        <f t="shared" si="35"/>
        <v>243.79999999999998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243.79999999999998</v>
      </c>
      <c r="AT92" s="8">
        <v>30.6</v>
      </c>
      <c r="AU92" s="8">
        <v>30.6</v>
      </c>
      <c r="AW92" s="202">
        <v>30.6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30.6</v>
      </c>
      <c r="BD92" s="202">
        <v>30.6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30.6</v>
      </c>
      <c r="BL92" s="8">
        <f t="shared" si="53"/>
        <v>30.6</v>
      </c>
      <c r="BM92" s="8">
        <f t="shared" si="54"/>
        <v>30.6</v>
      </c>
      <c r="BN92" s="8">
        <f t="shared" si="55"/>
        <v>30.6</v>
      </c>
      <c r="BO92" s="8">
        <f t="shared" si="56"/>
        <v>30.6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940</v>
      </c>
      <c r="G93" s="16">
        <f>'[3]27'!G95</f>
        <v>0</v>
      </c>
      <c r="H93" s="17">
        <f t="shared" si="59"/>
        <v>1260</v>
      </c>
      <c r="I93" s="15">
        <f>'[3]27'!J95</f>
        <v>305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30.6</v>
      </c>
      <c r="AE93" s="8">
        <f t="shared" si="43"/>
        <v>30.6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30.6</v>
      </c>
      <c r="AL93" s="8">
        <f t="shared" si="35"/>
        <v>243.79999999999998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243.79999999999998</v>
      </c>
      <c r="AT93" s="8">
        <v>30.6</v>
      </c>
      <c r="AU93" s="8">
        <v>30.6</v>
      </c>
      <c r="AW93" s="202">
        <v>30.6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30.6</v>
      </c>
      <c r="BD93" s="202">
        <v>30.6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30.6</v>
      </c>
      <c r="BL93" s="8">
        <f t="shared" si="53"/>
        <v>30.6</v>
      </c>
      <c r="BM93" s="8">
        <f t="shared" si="54"/>
        <v>30.6</v>
      </c>
      <c r="BN93" s="8">
        <f t="shared" si="55"/>
        <v>30.6</v>
      </c>
      <c r="BO93" s="8">
        <f t="shared" si="56"/>
        <v>30.6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940</v>
      </c>
      <c r="G94" s="16">
        <f>'[3]27'!G96</f>
        <v>0</v>
      </c>
      <c r="H94" s="17">
        <f t="shared" si="59"/>
        <v>1260</v>
      </c>
      <c r="I94" s="15">
        <f>'[3]27'!J96</f>
        <v>305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30.6</v>
      </c>
      <c r="AE94" s="8">
        <f t="shared" si="43"/>
        <v>30.6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30.6</v>
      </c>
      <c r="AL94" s="8">
        <f t="shared" si="35"/>
        <v>243.79999999999998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243.79999999999998</v>
      </c>
      <c r="AT94" s="8">
        <v>30.6</v>
      </c>
      <c r="AU94" s="8">
        <v>30.6</v>
      </c>
      <c r="AW94" s="202">
        <v>30.6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30.6</v>
      </c>
      <c r="BD94" s="202">
        <v>30.6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30.6</v>
      </c>
      <c r="BL94" s="8">
        <f t="shared" si="53"/>
        <v>30.6</v>
      </c>
      <c r="BM94" s="8">
        <f t="shared" si="54"/>
        <v>30.6</v>
      </c>
      <c r="BN94" s="8">
        <f t="shared" si="55"/>
        <v>30.6</v>
      </c>
      <c r="BO94" s="8">
        <f t="shared" si="56"/>
        <v>30.6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940</v>
      </c>
      <c r="G95" s="16">
        <f>'[3]27'!G97</f>
        <v>0</v>
      </c>
      <c r="H95" s="17">
        <f t="shared" si="59"/>
        <v>1260</v>
      </c>
      <c r="I95" s="15">
        <f>'[3]27'!J97</f>
        <v>305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30.6</v>
      </c>
      <c r="AE95" s="8">
        <f t="shared" si="43"/>
        <v>30.6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30.6</v>
      </c>
      <c r="AL95" s="8">
        <f t="shared" si="35"/>
        <v>243.79999999999998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243.79999999999998</v>
      </c>
      <c r="AT95" s="8">
        <v>30.6</v>
      </c>
      <c r="AU95" s="8">
        <v>30.6</v>
      </c>
      <c r="AW95" s="202">
        <v>30.6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30.6</v>
      </c>
      <c r="BD95" s="202">
        <v>30.6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30.6</v>
      </c>
      <c r="BL95" s="8">
        <f t="shared" si="53"/>
        <v>30.6</v>
      </c>
      <c r="BM95" s="8">
        <f t="shared" si="54"/>
        <v>30.6</v>
      </c>
      <c r="BN95" s="8">
        <f t="shared" si="55"/>
        <v>30.6</v>
      </c>
      <c r="BO95" s="8">
        <f t="shared" si="56"/>
        <v>30.6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940</v>
      </c>
      <c r="G96" s="16">
        <f>'[3]27'!G98</f>
        <v>0</v>
      </c>
      <c r="H96" s="17">
        <f t="shared" si="59"/>
        <v>1260</v>
      </c>
      <c r="I96" s="15">
        <f>'[3]27'!J98</f>
        <v>305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30.6</v>
      </c>
      <c r="AE96" s="8">
        <f t="shared" si="43"/>
        <v>30.6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30.6</v>
      </c>
      <c r="AL96" s="8">
        <f t="shared" si="35"/>
        <v>243.79999999999998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243.79999999999998</v>
      </c>
      <c r="AT96" s="8">
        <v>30.6</v>
      </c>
      <c r="AU96" s="8">
        <v>30.6</v>
      </c>
      <c r="AW96" s="202">
        <v>30.6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30.6</v>
      </c>
      <c r="BD96" s="202">
        <v>30.6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30.6</v>
      </c>
      <c r="BL96" s="8">
        <f t="shared" si="53"/>
        <v>30.6</v>
      </c>
      <c r="BM96" s="8">
        <f t="shared" si="54"/>
        <v>30.6</v>
      </c>
      <c r="BN96" s="8">
        <f t="shared" si="55"/>
        <v>30.6</v>
      </c>
      <c r="BO96" s="8">
        <f t="shared" si="56"/>
        <v>30.6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940</v>
      </c>
      <c r="G97" s="16">
        <f>'[3]27'!G99</f>
        <v>0</v>
      </c>
      <c r="H97" s="17">
        <f t="shared" si="59"/>
        <v>1260</v>
      </c>
      <c r="I97" s="15">
        <f>'[3]27'!J99</f>
        <v>305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30.6</v>
      </c>
      <c r="AE97" s="8">
        <f t="shared" si="43"/>
        <v>30.6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30.6</v>
      </c>
      <c r="AL97" s="8">
        <f t="shared" si="35"/>
        <v>243.79999999999998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243.79999999999998</v>
      </c>
      <c r="AT97" s="8">
        <v>30.6</v>
      </c>
      <c r="AU97" s="8">
        <v>30.6</v>
      </c>
      <c r="AW97" s="202">
        <v>30.6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30.6</v>
      </c>
      <c r="BD97" s="202">
        <v>30.6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30.6</v>
      </c>
      <c r="BL97" s="8">
        <f t="shared" si="53"/>
        <v>30.6</v>
      </c>
      <c r="BM97" s="8">
        <f t="shared" si="54"/>
        <v>30.6</v>
      </c>
      <c r="BN97" s="8">
        <f t="shared" si="55"/>
        <v>30.6</v>
      </c>
      <c r="BO97" s="8">
        <f t="shared" si="56"/>
        <v>30.6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940</v>
      </c>
      <c r="G98" s="16">
        <f>'[3]27'!G100</f>
        <v>0</v>
      </c>
      <c r="H98" s="17">
        <f t="shared" si="59"/>
        <v>1260</v>
      </c>
      <c r="I98" s="15">
        <f>'[3]27'!J100</f>
        <v>305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30.6</v>
      </c>
      <c r="AE98" s="8">
        <f t="shared" si="43"/>
        <v>30.6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30.6</v>
      </c>
      <c r="AL98" s="8">
        <f t="shared" si="35"/>
        <v>243.79999999999998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243.79999999999998</v>
      </c>
      <c r="AT98" s="8">
        <v>30.6</v>
      </c>
      <c r="AU98" s="8">
        <v>30.6</v>
      </c>
      <c r="AW98" s="202">
        <v>30.6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30.6</v>
      </c>
      <c r="BD98" s="202">
        <v>30.6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30.6</v>
      </c>
      <c r="BL98" s="8">
        <f t="shared" si="53"/>
        <v>30.6</v>
      </c>
      <c r="BM98" s="8">
        <f t="shared" si="54"/>
        <v>30.6</v>
      </c>
      <c r="BN98" s="8">
        <f t="shared" si="55"/>
        <v>30.6</v>
      </c>
      <c r="BO98" s="8">
        <f t="shared" si="56"/>
        <v>30.6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6.9986177500000029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6.9986177500000029</v>
      </c>
      <c r="P99" s="15">
        <f t="shared" si="62"/>
        <v>2.4E-2</v>
      </c>
      <c r="Q99" s="15">
        <f t="shared" si="62"/>
        <v>6.9986177500000029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6.9986177500000029</v>
      </c>
      <c r="X99" s="15">
        <f t="shared" si="62"/>
        <v>0.69014499999999945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0.69014499999999945</v>
      </c>
      <c r="AE99" s="15">
        <f t="shared" si="62"/>
        <v>0.75791499999999956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0.75791499999999956</v>
      </c>
      <c r="AL99" s="15">
        <f t="shared" si="62"/>
        <v>5.5505577499999994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5.5505577499999994</v>
      </c>
      <c r="AS99" s="15">
        <f t="shared" si="62"/>
        <v>0</v>
      </c>
      <c r="AT99" s="15">
        <f t="shared" si="62"/>
        <v>0.6784749999999995</v>
      </c>
      <c r="AU99" s="15">
        <f t="shared" si="62"/>
        <v>0.75847499999999946</v>
      </c>
      <c r="AV99" s="15">
        <f t="shared" si="62"/>
        <v>0</v>
      </c>
      <c r="AW99" s="15">
        <f t="shared" si="62"/>
        <v>0.69014499999999945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0.69014499999999945</v>
      </c>
      <c r="BD99" s="15">
        <f t="shared" si="62"/>
        <v>0.75791499999999956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0.75791499999999956</v>
      </c>
      <c r="BK99" s="15"/>
      <c r="BL99" s="15">
        <f t="shared" si="63"/>
        <v>0.6784749999999995</v>
      </c>
      <c r="BM99" s="15">
        <f t="shared" si="63"/>
        <v>0.75847499999999946</v>
      </c>
      <c r="BN99" s="15">
        <f t="shared" si="63"/>
        <v>0.69014499999999945</v>
      </c>
      <c r="BO99" s="15">
        <f t="shared" si="63"/>
        <v>0.75791499999999956</v>
      </c>
      <c r="BP99" s="15">
        <f t="shared" si="63"/>
        <v>-1.1669999999999998E-2</v>
      </c>
      <c r="BQ99" s="15">
        <f t="shared" si="63"/>
        <v>5.6000000000000049E-4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95</v>
      </c>
      <c r="E3">
        <f>PPCL!P3</f>
        <v>0</v>
      </c>
      <c r="F3">
        <f>B3+C3</f>
        <v>245</v>
      </c>
      <c r="G3">
        <f>D3+E3</f>
        <v>95</v>
      </c>
      <c r="H3" s="154"/>
      <c r="I3">
        <f>BRPL_EOD!AI3+BRPL_EOD!AJ3</f>
        <v>24.71</v>
      </c>
      <c r="J3">
        <f>BYPL_EOD!AI3+BYPL_EOD!AJ3</f>
        <v>25.56</v>
      </c>
      <c r="K3">
        <f>MES_EOD!AI3+MES_EOD!AJ3</f>
        <v>4.6900000000000004</v>
      </c>
      <c r="L3">
        <f>NDMC_EOD!AI3+NDMC_EOD!AJ3</f>
        <v>24.71</v>
      </c>
      <c r="M3">
        <f>TPDDL_EOD!AI3+TPDDL_EOD!AJ3</f>
        <v>15.34</v>
      </c>
      <c r="N3">
        <f t="shared" ref="N3:N66" si="0">SUM(I3:M3)</f>
        <v>95.009999999999991</v>
      </c>
      <c r="O3" s="154">
        <f t="shared" ref="O3:O66" si="1">G3-N3</f>
        <v>-9.9999999999909051E-3</v>
      </c>
      <c r="P3">
        <v>24.707399221134622</v>
      </c>
      <c r="Q3">
        <v>25.557309756867699</v>
      </c>
      <c r="R3">
        <v>4.6895063677507638</v>
      </c>
      <c r="S3">
        <v>24.707399221134622</v>
      </c>
      <c r="T3">
        <v>15.338385433112306</v>
      </c>
      <c r="U3" s="156">
        <f t="shared" ref="U3:U66" si="2">SUM(P3:T3)</f>
        <v>95.000000000000014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95</v>
      </c>
      <c r="E4">
        <f>PPCL!P4</f>
        <v>0</v>
      </c>
      <c r="F4">
        <f t="shared" ref="F4:F67" si="4">B4+C4</f>
        <v>245</v>
      </c>
      <c r="G4">
        <f t="shared" ref="G4:G67" si="5">D4+E4</f>
        <v>95</v>
      </c>
      <c r="H4" s="154"/>
      <c r="I4">
        <f>BRPL_EOD!AI4+BRPL_EOD!AJ4</f>
        <v>24.71</v>
      </c>
      <c r="J4">
        <f>BYPL_EOD!AI4+BYPL_EOD!AJ4</f>
        <v>25.56</v>
      </c>
      <c r="K4">
        <f>MES_EOD!AI4+MES_EOD!AJ4</f>
        <v>4.6900000000000004</v>
      </c>
      <c r="L4">
        <f>NDMC_EOD!AI4+NDMC_EOD!AJ4</f>
        <v>24.71</v>
      </c>
      <c r="M4">
        <f>TPDDL_EOD!AI4+TPDDL_EOD!AJ4</f>
        <v>15.34</v>
      </c>
      <c r="N4">
        <f t="shared" si="0"/>
        <v>95.009999999999991</v>
      </c>
      <c r="O4" s="154">
        <f t="shared" si="1"/>
        <v>-9.9999999999909051E-3</v>
      </c>
      <c r="P4">
        <v>24.707399221134622</v>
      </c>
      <c r="Q4">
        <v>25.557309756867699</v>
      </c>
      <c r="R4">
        <v>4.6895063677507638</v>
      </c>
      <c r="S4">
        <v>24.707399221134622</v>
      </c>
      <c r="T4">
        <v>15.338385433112306</v>
      </c>
      <c r="U4" s="156">
        <f t="shared" si="2"/>
        <v>95.000000000000014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95</v>
      </c>
      <c r="E5">
        <f>PPCL!P5</f>
        <v>0</v>
      </c>
      <c r="F5">
        <f t="shared" si="4"/>
        <v>245</v>
      </c>
      <c r="G5">
        <f t="shared" si="5"/>
        <v>95</v>
      </c>
      <c r="H5" s="154"/>
      <c r="I5">
        <f>BRPL_EOD!AI5+BRPL_EOD!AJ5</f>
        <v>24.93</v>
      </c>
      <c r="J5">
        <f>BYPL_EOD!AI5+BYPL_EOD!AJ5</f>
        <v>25.79</v>
      </c>
      <c r="K5">
        <f>MES_EOD!AI5+MES_EOD!AJ5</f>
        <v>4.7300000000000004</v>
      </c>
      <c r="L5">
        <f>NDMC_EOD!AI5+NDMC_EOD!AJ5</f>
        <v>24.07</v>
      </c>
      <c r="M5">
        <f>TPDDL_EOD!AI5+TPDDL_EOD!AJ5</f>
        <v>15.48</v>
      </c>
      <c r="N5">
        <f t="shared" si="0"/>
        <v>95.000000000000014</v>
      </c>
      <c r="O5" s="154">
        <f t="shared" si="1"/>
        <v>0</v>
      </c>
      <c r="P5">
        <v>24.929999999999996</v>
      </c>
      <c r="Q5">
        <v>25.789999999999996</v>
      </c>
      <c r="R5">
        <v>4.7299999999999995</v>
      </c>
      <c r="S5">
        <v>24.069999999999997</v>
      </c>
      <c r="T5">
        <v>15.479999999999999</v>
      </c>
      <c r="U5" s="156">
        <f t="shared" si="2"/>
        <v>94.999999999999986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95</v>
      </c>
      <c r="E6">
        <f>PPCL!P6</f>
        <v>0</v>
      </c>
      <c r="F6">
        <f t="shared" si="4"/>
        <v>245</v>
      </c>
      <c r="G6">
        <f t="shared" si="5"/>
        <v>95</v>
      </c>
      <c r="H6" s="154"/>
      <c r="I6">
        <f>BRPL_EOD!AI6+BRPL_EOD!AJ6</f>
        <v>24.93</v>
      </c>
      <c r="J6">
        <f>BYPL_EOD!AI6+BYPL_EOD!AJ6</f>
        <v>25.79</v>
      </c>
      <c r="K6">
        <f>MES_EOD!AI6+MES_EOD!AJ6</f>
        <v>4.7300000000000004</v>
      </c>
      <c r="L6">
        <f>NDMC_EOD!AI6+NDMC_EOD!AJ6</f>
        <v>24.07</v>
      </c>
      <c r="M6">
        <f>TPDDL_EOD!AI6+TPDDL_EOD!AJ6</f>
        <v>15.48</v>
      </c>
      <c r="N6">
        <f t="shared" si="0"/>
        <v>95.000000000000014</v>
      </c>
      <c r="O6" s="154">
        <f t="shared" si="1"/>
        <v>0</v>
      </c>
      <c r="P6">
        <v>24.929999999999996</v>
      </c>
      <c r="Q6">
        <v>25.789999999999996</v>
      </c>
      <c r="R6">
        <v>4.7299999999999995</v>
      </c>
      <c r="S6">
        <v>24.069999999999997</v>
      </c>
      <c r="T6">
        <v>15.479999999999999</v>
      </c>
      <c r="U6" s="156">
        <f t="shared" si="2"/>
        <v>94.999999999999986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95</v>
      </c>
      <c r="E7">
        <f>PPCL!P7</f>
        <v>0</v>
      </c>
      <c r="F7">
        <f t="shared" si="4"/>
        <v>245</v>
      </c>
      <c r="G7">
        <f t="shared" si="5"/>
        <v>95</v>
      </c>
      <c r="H7" s="154"/>
      <c r="I7">
        <f>BRPL_EOD!AI7+BRPL_EOD!AJ7</f>
        <v>24.93</v>
      </c>
      <c r="J7">
        <f>BYPL_EOD!AI7+BYPL_EOD!AJ7</f>
        <v>25.79</v>
      </c>
      <c r="K7">
        <f>MES_EOD!AI7+MES_EOD!AJ7</f>
        <v>4.7300000000000004</v>
      </c>
      <c r="L7">
        <f>NDMC_EOD!AI7+NDMC_EOD!AJ7</f>
        <v>24.07</v>
      </c>
      <c r="M7">
        <f>TPDDL_EOD!AI7+TPDDL_EOD!AJ7</f>
        <v>15.48</v>
      </c>
      <c r="N7">
        <f t="shared" si="0"/>
        <v>95.000000000000014</v>
      </c>
      <c r="O7" s="154">
        <f t="shared" si="1"/>
        <v>0</v>
      </c>
      <c r="P7">
        <v>24.929999999999996</v>
      </c>
      <c r="Q7">
        <v>25.789999999999996</v>
      </c>
      <c r="R7">
        <v>4.7299999999999995</v>
      </c>
      <c r="S7">
        <v>24.069999999999997</v>
      </c>
      <c r="T7">
        <v>15.479999999999999</v>
      </c>
      <c r="U7" s="156">
        <f t="shared" si="2"/>
        <v>94.999999999999986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95</v>
      </c>
      <c r="E8">
        <f>PPCL!P8</f>
        <v>0</v>
      </c>
      <c r="F8">
        <f t="shared" si="4"/>
        <v>245</v>
      </c>
      <c r="G8">
        <f t="shared" si="5"/>
        <v>95</v>
      </c>
      <c r="H8" s="154"/>
      <c r="I8">
        <f>BRPL_EOD!AI8+BRPL_EOD!AJ8</f>
        <v>25.16</v>
      </c>
      <c r="J8">
        <f>BYPL_EOD!AI8+BYPL_EOD!AJ8</f>
        <v>26.03</v>
      </c>
      <c r="K8">
        <f>MES_EOD!AI8+MES_EOD!AJ8</f>
        <v>4.7699999999999996</v>
      </c>
      <c r="L8">
        <f>NDMC_EOD!AI8+NDMC_EOD!AJ8</f>
        <v>23.42</v>
      </c>
      <c r="M8">
        <f>TPDDL_EOD!AI8+TPDDL_EOD!AJ8</f>
        <v>15.62</v>
      </c>
      <c r="N8">
        <f t="shared" si="0"/>
        <v>95</v>
      </c>
      <c r="O8" s="154">
        <f t="shared" si="1"/>
        <v>0</v>
      </c>
      <c r="P8">
        <v>25.16</v>
      </c>
      <c r="Q8">
        <v>26.03</v>
      </c>
      <c r="R8">
        <v>4.7699999999999996</v>
      </c>
      <c r="S8">
        <v>23.42</v>
      </c>
      <c r="T8">
        <v>15.62</v>
      </c>
      <c r="U8" s="156">
        <f t="shared" si="2"/>
        <v>95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95</v>
      </c>
      <c r="E9">
        <f>PPCL!P9</f>
        <v>0</v>
      </c>
      <c r="F9">
        <f t="shared" si="4"/>
        <v>245</v>
      </c>
      <c r="G9">
        <f t="shared" si="5"/>
        <v>95</v>
      </c>
      <c r="H9" s="154"/>
      <c r="I9">
        <f>BRPL_EOD!AI9+BRPL_EOD!AJ9</f>
        <v>25.63</v>
      </c>
      <c r="J9">
        <f>BYPL_EOD!AI9+BYPL_EOD!AJ9</f>
        <v>26.51</v>
      </c>
      <c r="K9">
        <f>MES_EOD!AI9+MES_EOD!AJ9</f>
        <v>4.8600000000000003</v>
      </c>
      <c r="L9">
        <f>NDMC_EOD!AI9+NDMC_EOD!AJ9</f>
        <v>22.09</v>
      </c>
      <c r="M9">
        <f>TPDDL_EOD!AI9+TPDDL_EOD!AJ9</f>
        <v>15.91</v>
      </c>
      <c r="N9">
        <f t="shared" si="0"/>
        <v>95</v>
      </c>
      <c r="O9" s="154">
        <f t="shared" si="1"/>
        <v>0</v>
      </c>
      <c r="P9">
        <v>25.63</v>
      </c>
      <c r="Q9">
        <v>26.51</v>
      </c>
      <c r="R9">
        <v>4.8600000000000003</v>
      </c>
      <c r="S9">
        <v>22.09</v>
      </c>
      <c r="T9">
        <v>15.91</v>
      </c>
      <c r="U9" s="156">
        <f t="shared" si="2"/>
        <v>95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95</v>
      </c>
      <c r="E10">
        <f>PPCL!P10</f>
        <v>0</v>
      </c>
      <c r="F10">
        <f t="shared" si="4"/>
        <v>245</v>
      </c>
      <c r="G10">
        <f t="shared" si="5"/>
        <v>95</v>
      </c>
      <c r="H10" s="154"/>
      <c r="I10">
        <f>BRPL_EOD!AI10+BRPL_EOD!AJ10</f>
        <v>29</v>
      </c>
      <c r="J10">
        <f>BYPL_EOD!AI10+BYPL_EOD!AJ10</f>
        <v>14.71</v>
      </c>
      <c r="K10">
        <f>MES_EOD!AI10+MES_EOD!AJ10</f>
        <v>5.55</v>
      </c>
      <c r="L10">
        <f>NDMC_EOD!AI10+NDMC_EOD!AJ10</f>
        <v>27.74</v>
      </c>
      <c r="M10">
        <f>TPDDL_EOD!AI10+TPDDL_EOD!AJ10</f>
        <v>18</v>
      </c>
      <c r="N10">
        <f t="shared" si="0"/>
        <v>95</v>
      </c>
      <c r="O10" s="154">
        <f t="shared" si="1"/>
        <v>0</v>
      </c>
      <c r="P10">
        <v>29</v>
      </c>
      <c r="Q10">
        <v>14.71</v>
      </c>
      <c r="R10">
        <v>5.55</v>
      </c>
      <c r="S10">
        <v>27.74</v>
      </c>
      <c r="T10">
        <v>18</v>
      </c>
      <c r="U10" s="156">
        <f t="shared" si="2"/>
        <v>95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95</v>
      </c>
      <c r="E11">
        <f>PPCL!P11</f>
        <v>0</v>
      </c>
      <c r="F11">
        <f t="shared" si="4"/>
        <v>245</v>
      </c>
      <c r="G11">
        <f t="shared" si="5"/>
        <v>95</v>
      </c>
      <c r="H11" s="154"/>
      <c r="I11">
        <f>BRPL_EOD!AI11+BRPL_EOD!AJ11</f>
        <v>29</v>
      </c>
      <c r="J11">
        <f>BYPL_EOD!AI11+BYPL_EOD!AJ11</f>
        <v>14.71</v>
      </c>
      <c r="K11">
        <f>MES_EOD!AI11+MES_EOD!AJ11</f>
        <v>5.55</v>
      </c>
      <c r="L11">
        <f>NDMC_EOD!AI11+NDMC_EOD!AJ11</f>
        <v>27.74</v>
      </c>
      <c r="M11">
        <f>TPDDL_EOD!AI11+TPDDL_EOD!AJ11</f>
        <v>18</v>
      </c>
      <c r="N11">
        <f t="shared" si="0"/>
        <v>95</v>
      </c>
      <c r="O11" s="154">
        <f t="shared" si="1"/>
        <v>0</v>
      </c>
      <c r="P11">
        <v>29</v>
      </c>
      <c r="Q11">
        <v>14.71</v>
      </c>
      <c r="R11">
        <v>5.55</v>
      </c>
      <c r="S11">
        <v>27.74</v>
      </c>
      <c r="T11">
        <v>18</v>
      </c>
      <c r="U11" s="156">
        <f t="shared" si="2"/>
        <v>95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95</v>
      </c>
      <c r="E12">
        <f>PPCL!P12</f>
        <v>0</v>
      </c>
      <c r="F12">
        <f t="shared" si="4"/>
        <v>245</v>
      </c>
      <c r="G12">
        <f t="shared" si="5"/>
        <v>95</v>
      </c>
      <c r="H12" s="154"/>
      <c r="I12">
        <f>BRPL_EOD!AI12+BRPL_EOD!AJ12</f>
        <v>29</v>
      </c>
      <c r="J12">
        <f>BYPL_EOD!AI12+BYPL_EOD!AJ12</f>
        <v>14.71</v>
      </c>
      <c r="K12">
        <f>MES_EOD!AI12+MES_EOD!AJ12</f>
        <v>5.55</v>
      </c>
      <c r="L12">
        <f>NDMC_EOD!AI12+NDMC_EOD!AJ12</f>
        <v>27.74</v>
      </c>
      <c r="M12">
        <f>TPDDL_EOD!AI12+TPDDL_EOD!AJ12</f>
        <v>18</v>
      </c>
      <c r="N12">
        <f t="shared" si="0"/>
        <v>95</v>
      </c>
      <c r="O12" s="154">
        <f t="shared" si="1"/>
        <v>0</v>
      </c>
      <c r="P12">
        <v>29</v>
      </c>
      <c r="Q12">
        <v>14.71</v>
      </c>
      <c r="R12">
        <v>5.55</v>
      </c>
      <c r="S12">
        <v>27.74</v>
      </c>
      <c r="T12">
        <v>18</v>
      </c>
      <c r="U12" s="156">
        <f t="shared" si="2"/>
        <v>95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95</v>
      </c>
      <c r="E13">
        <f>PPCL!P13</f>
        <v>0</v>
      </c>
      <c r="F13">
        <f t="shared" si="4"/>
        <v>245</v>
      </c>
      <c r="G13">
        <f t="shared" si="5"/>
        <v>95</v>
      </c>
      <c r="H13" s="154"/>
      <c r="I13">
        <f>BRPL_EOD!AI13+BRPL_EOD!AJ13</f>
        <v>29</v>
      </c>
      <c r="J13">
        <f>BYPL_EOD!AI13+BYPL_EOD!AJ13</f>
        <v>14.71</v>
      </c>
      <c r="K13">
        <f>MES_EOD!AI13+MES_EOD!AJ13</f>
        <v>5.55</v>
      </c>
      <c r="L13">
        <f>NDMC_EOD!AI13+NDMC_EOD!AJ13</f>
        <v>27.74</v>
      </c>
      <c r="M13">
        <f>TPDDL_EOD!AI13+TPDDL_EOD!AJ13</f>
        <v>18</v>
      </c>
      <c r="N13">
        <f t="shared" si="0"/>
        <v>95</v>
      </c>
      <c r="O13" s="154">
        <f t="shared" si="1"/>
        <v>0</v>
      </c>
      <c r="P13">
        <v>29</v>
      </c>
      <c r="Q13">
        <v>14.71</v>
      </c>
      <c r="R13">
        <v>5.55</v>
      </c>
      <c r="S13">
        <v>27.74</v>
      </c>
      <c r="T13">
        <v>18</v>
      </c>
      <c r="U13" s="156">
        <f t="shared" si="2"/>
        <v>95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95</v>
      </c>
      <c r="E14">
        <f>PPCL!P14</f>
        <v>0</v>
      </c>
      <c r="F14">
        <f t="shared" si="4"/>
        <v>245</v>
      </c>
      <c r="G14">
        <f t="shared" si="5"/>
        <v>95</v>
      </c>
      <c r="H14" s="154"/>
      <c r="I14">
        <f>BRPL_EOD!AI14+BRPL_EOD!AJ14</f>
        <v>29</v>
      </c>
      <c r="J14">
        <f>BYPL_EOD!AI14+BYPL_EOD!AJ14</f>
        <v>14.71</v>
      </c>
      <c r="K14">
        <f>MES_EOD!AI14+MES_EOD!AJ14</f>
        <v>5.55</v>
      </c>
      <c r="L14">
        <f>NDMC_EOD!AI14+NDMC_EOD!AJ14</f>
        <v>27.74</v>
      </c>
      <c r="M14">
        <f>TPDDL_EOD!AI14+TPDDL_EOD!AJ14</f>
        <v>18</v>
      </c>
      <c r="N14">
        <f t="shared" si="0"/>
        <v>95</v>
      </c>
      <c r="O14" s="154">
        <f t="shared" si="1"/>
        <v>0</v>
      </c>
      <c r="P14">
        <v>29</v>
      </c>
      <c r="Q14">
        <v>14.71</v>
      </c>
      <c r="R14">
        <v>5.55</v>
      </c>
      <c r="S14">
        <v>27.74</v>
      </c>
      <c r="T14">
        <v>18</v>
      </c>
      <c r="U14" s="156">
        <f t="shared" si="2"/>
        <v>95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95</v>
      </c>
      <c r="E15">
        <f>PPCL!P15</f>
        <v>0</v>
      </c>
      <c r="F15">
        <f t="shared" si="4"/>
        <v>245</v>
      </c>
      <c r="G15">
        <f t="shared" si="5"/>
        <v>95</v>
      </c>
      <c r="H15" s="154"/>
      <c r="I15">
        <f>BRPL_EOD!AI15+BRPL_EOD!AJ15</f>
        <v>29</v>
      </c>
      <c r="J15">
        <f>BYPL_EOD!AI15+BYPL_EOD!AJ15</f>
        <v>14.5</v>
      </c>
      <c r="K15">
        <f>MES_EOD!AI15+MES_EOD!AJ15</f>
        <v>5.5</v>
      </c>
      <c r="L15">
        <f>NDMC_EOD!AI15+NDMC_EOD!AJ15</f>
        <v>28</v>
      </c>
      <c r="M15">
        <f>TPDDL_EOD!AI15+TPDDL_EOD!AJ15</f>
        <v>18</v>
      </c>
      <c r="N15">
        <f t="shared" si="0"/>
        <v>95</v>
      </c>
      <c r="O15" s="154">
        <f t="shared" si="1"/>
        <v>0</v>
      </c>
      <c r="P15">
        <v>29</v>
      </c>
      <c r="Q15">
        <v>14.5</v>
      </c>
      <c r="R15">
        <v>5.5</v>
      </c>
      <c r="S15">
        <v>28</v>
      </c>
      <c r="T15">
        <v>18</v>
      </c>
      <c r="U15" s="156">
        <f t="shared" si="2"/>
        <v>95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95</v>
      </c>
      <c r="E16">
        <f>PPCL!P16</f>
        <v>0</v>
      </c>
      <c r="F16">
        <f t="shared" si="4"/>
        <v>245</v>
      </c>
      <c r="G16">
        <f t="shared" si="5"/>
        <v>95</v>
      </c>
      <c r="H16" s="154"/>
      <c r="I16">
        <f>BRPL_EOD!AI16+BRPL_EOD!AJ16</f>
        <v>29</v>
      </c>
      <c r="J16">
        <f>BYPL_EOD!AI16+BYPL_EOD!AJ16</f>
        <v>14.5</v>
      </c>
      <c r="K16">
        <f>MES_EOD!AI16+MES_EOD!AJ16</f>
        <v>5.5</v>
      </c>
      <c r="L16">
        <f>NDMC_EOD!AI16+NDMC_EOD!AJ16</f>
        <v>28</v>
      </c>
      <c r="M16">
        <f>TPDDL_EOD!AI16+TPDDL_EOD!AJ16</f>
        <v>18</v>
      </c>
      <c r="N16">
        <f t="shared" si="0"/>
        <v>95</v>
      </c>
      <c r="O16" s="154">
        <f t="shared" si="1"/>
        <v>0</v>
      </c>
      <c r="P16">
        <v>29</v>
      </c>
      <c r="Q16">
        <v>14.5</v>
      </c>
      <c r="R16">
        <v>5.5</v>
      </c>
      <c r="S16">
        <v>28</v>
      </c>
      <c r="T16">
        <v>18</v>
      </c>
      <c r="U16" s="156">
        <f t="shared" si="2"/>
        <v>95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95</v>
      </c>
      <c r="E17">
        <f>PPCL!P17</f>
        <v>0</v>
      </c>
      <c r="F17">
        <f t="shared" si="4"/>
        <v>245</v>
      </c>
      <c r="G17">
        <f t="shared" si="5"/>
        <v>95</v>
      </c>
      <c r="H17" s="154"/>
      <c r="I17">
        <f>BRPL_EOD!AI17+BRPL_EOD!AJ17</f>
        <v>29</v>
      </c>
      <c r="J17">
        <f>BYPL_EOD!AI17+BYPL_EOD!AJ17</f>
        <v>14.5</v>
      </c>
      <c r="K17">
        <f>MES_EOD!AI17+MES_EOD!AJ17</f>
        <v>5.5</v>
      </c>
      <c r="L17">
        <f>NDMC_EOD!AI17+NDMC_EOD!AJ17</f>
        <v>28</v>
      </c>
      <c r="M17">
        <f>TPDDL_EOD!AI17+TPDDL_EOD!AJ17</f>
        <v>18</v>
      </c>
      <c r="N17">
        <f t="shared" si="0"/>
        <v>95</v>
      </c>
      <c r="O17" s="154">
        <f t="shared" si="1"/>
        <v>0</v>
      </c>
      <c r="P17">
        <v>29</v>
      </c>
      <c r="Q17">
        <v>14.5</v>
      </c>
      <c r="R17">
        <v>5.5</v>
      </c>
      <c r="S17">
        <v>28</v>
      </c>
      <c r="T17">
        <v>18</v>
      </c>
      <c r="U17" s="156">
        <f t="shared" si="2"/>
        <v>95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95</v>
      </c>
      <c r="E18">
        <f>PPCL!P18</f>
        <v>0</v>
      </c>
      <c r="F18">
        <f t="shared" si="4"/>
        <v>245</v>
      </c>
      <c r="G18">
        <f t="shared" si="5"/>
        <v>95</v>
      </c>
      <c r="H18" s="154"/>
      <c r="I18">
        <f>BRPL_EOD!AI18+BRPL_EOD!AJ18</f>
        <v>29</v>
      </c>
      <c r="J18">
        <f>BYPL_EOD!AI18+BYPL_EOD!AJ18</f>
        <v>14.5</v>
      </c>
      <c r="K18">
        <f>MES_EOD!AI18+MES_EOD!AJ18</f>
        <v>5.5</v>
      </c>
      <c r="L18">
        <f>NDMC_EOD!AI18+NDMC_EOD!AJ18</f>
        <v>28</v>
      </c>
      <c r="M18">
        <f>TPDDL_EOD!AI18+TPDDL_EOD!AJ18</f>
        <v>18</v>
      </c>
      <c r="N18">
        <f t="shared" si="0"/>
        <v>95</v>
      </c>
      <c r="O18" s="154">
        <f t="shared" si="1"/>
        <v>0</v>
      </c>
      <c r="P18">
        <v>29</v>
      </c>
      <c r="Q18">
        <v>14.5</v>
      </c>
      <c r="R18">
        <v>5.5</v>
      </c>
      <c r="S18">
        <v>28</v>
      </c>
      <c r="T18">
        <v>18</v>
      </c>
      <c r="U18" s="156">
        <f t="shared" si="2"/>
        <v>95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95</v>
      </c>
      <c r="E19">
        <f>PPCL!P19</f>
        <v>0</v>
      </c>
      <c r="F19">
        <f t="shared" si="4"/>
        <v>245</v>
      </c>
      <c r="G19">
        <f t="shared" si="5"/>
        <v>95</v>
      </c>
      <c r="H19" s="154"/>
      <c r="I19">
        <f>BRPL_EOD!AI19+BRPL_EOD!AJ19</f>
        <v>29</v>
      </c>
      <c r="J19">
        <f>BYPL_EOD!AI19+BYPL_EOD!AJ19</f>
        <v>14.71</v>
      </c>
      <c r="K19">
        <f>MES_EOD!AI19+MES_EOD!AJ19</f>
        <v>5.55</v>
      </c>
      <c r="L19">
        <f>NDMC_EOD!AI19+NDMC_EOD!AJ19</f>
        <v>27.74</v>
      </c>
      <c r="M19">
        <f>TPDDL_EOD!AI19+TPDDL_EOD!AJ19</f>
        <v>18</v>
      </c>
      <c r="N19">
        <f t="shared" si="0"/>
        <v>95</v>
      </c>
      <c r="O19" s="154">
        <f t="shared" si="1"/>
        <v>0</v>
      </c>
      <c r="P19">
        <v>29</v>
      </c>
      <c r="Q19">
        <v>14.71</v>
      </c>
      <c r="R19">
        <v>5.55</v>
      </c>
      <c r="S19">
        <v>27.74</v>
      </c>
      <c r="T19">
        <v>18</v>
      </c>
      <c r="U19" s="156">
        <f t="shared" si="2"/>
        <v>95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95</v>
      </c>
      <c r="E20">
        <f>PPCL!P20</f>
        <v>0</v>
      </c>
      <c r="F20">
        <f t="shared" si="4"/>
        <v>245</v>
      </c>
      <c r="G20">
        <f t="shared" si="5"/>
        <v>95</v>
      </c>
      <c r="H20" s="154"/>
      <c r="I20">
        <f>BRPL_EOD!AI20+BRPL_EOD!AJ20</f>
        <v>29</v>
      </c>
      <c r="J20">
        <f>BYPL_EOD!AI20+BYPL_EOD!AJ20</f>
        <v>14.5</v>
      </c>
      <c r="K20">
        <f>MES_EOD!AI20+MES_EOD!AJ20</f>
        <v>5.5</v>
      </c>
      <c r="L20">
        <f>NDMC_EOD!AI20+NDMC_EOD!AJ20</f>
        <v>28</v>
      </c>
      <c r="M20">
        <f>TPDDL_EOD!AI20+TPDDL_EOD!AJ20</f>
        <v>18</v>
      </c>
      <c r="N20">
        <f t="shared" si="0"/>
        <v>95</v>
      </c>
      <c r="O20" s="154">
        <f t="shared" si="1"/>
        <v>0</v>
      </c>
      <c r="P20">
        <v>29</v>
      </c>
      <c r="Q20">
        <v>14.5</v>
      </c>
      <c r="R20">
        <v>5.5</v>
      </c>
      <c r="S20">
        <v>28</v>
      </c>
      <c r="T20">
        <v>18</v>
      </c>
      <c r="U20" s="156">
        <f t="shared" si="2"/>
        <v>95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95</v>
      </c>
      <c r="E21">
        <f>PPCL!P21</f>
        <v>0</v>
      </c>
      <c r="F21">
        <f t="shared" si="4"/>
        <v>245</v>
      </c>
      <c r="G21">
        <f t="shared" si="5"/>
        <v>95</v>
      </c>
      <c r="H21" s="154"/>
      <c r="I21">
        <f>BRPL_EOD!AI21+BRPL_EOD!AJ21</f>
        <v>29</v>
      </c>
      <c r="J21">
        <f>BYPL_EOD!AI21+BYPL_EOD!AJ21</f>
        <v>14.5</v>
      </c>
      <c r="K21">
        <f>MES_EOD!AI21+MES_EOD!AJ21</f>
        <v>5.5</v>
      </c>
      <c r="L21">
        <f>NDMC_EOD!AI21+NDMC_EOD!AJ21</f>
        <v>28</v>
      </c>
      <c r="M21">
        <f>TPDDL_EOD!AI21+TPDDL_EOD!AJ21</f>
        <v>18</v>
      </c>
      <c r="N21">
        <f t="shared" si="0"/>
        <v>95</v>
      </c>
      <c r="O21" s="154">
        <f t="shared" si="1"/>
        <v>0</v>
      </c>
      <c r="P21">
        <v>29</v>
      </c>
      <c r="Q21">
        <v>14.5</v>
      </c>
      <c r="R21">
        <v>5.5</v>
      </c>
      <c r="S21">
        <v>28</v>
      </c>
      <c r="T21">
        <v>18</v>
      </c>
      <c r="U21" s="156">
        <f t="shared" si="2"/>
        <v>95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95</v>
      </c>
      <c r="E22">
        <f>PPCL!P22</f>
        <v>0</v>
      </c>
      <c r="F22">
        <f t="shared" si="4"/>
        <v>245</v>
      </c>
      <c r="G22">
        <f t="shared" si="5"/>
        <v>95</v>
      </c>
      <c r="H22" s="154"/>
      <c r="I22">
        <f>BRPL_EOD!AI22+BRPL_EOD!AJ22</f>
        <v>29</v>
      </c>
      <c r="J22">
        <f>BYPL_EOD!AI22+BYPL_EOD!AJ22</f>
        <v>14.5</v>
      </c>
      <c r="K22">
        <f>MES_EOD!AI22+MES_EOD!AJ22</f>
        <v>5.5</v>
      </c>
      <c r="L22">
        <f>NDMC_EOD!AI22+NDMC_EOD!AJ22</f>
        <v>28</v>
      </c>
      <c r="M22">
        <f>TPDDL_EOD!AI22+TPDDL_EOD!AJ22</f>
        <v>18</v>
      </c>
      <c r="N22">
        <f t="shared" si="0"/>
        <v>95</v>
      </c>
      <c r="O22" s="154">
        <f t="shared" si="1"/>
        <v>0</v>
      </c>
      <c r="P22">
        <v>29</v>
      </c>
      <c r="Q22">
        <v>14.5</v>
      </c>
      <c r="R22">
        <v>5.5</v>
      </c>
      <c r="S22">
        <v>28</v>
      </c>
      <c r="T22">
        <v>18</v>
      </c>
      <c r="U22" s="156">
        <f t="shared" si="2"/>
        <v>95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96</v>
      </c>
      <c r="E23">
        <f>PPCL!P23</f>
        <v>0</v>
      </c>
      <c r="F23">
        <f t="shared" si="4"/>
        <v>245</v>
      </c>
      <c r="G23">
        <f t="shared" si="5"/>
        <v>96</v>
      </c>
      <c r="H23" s="154"/>
      <c r="I23">
        <f>BRPL_EOD!AI23+BRPL_EOD!AJ23</f>
        <v>29</v>
      </c>
      <c r="J23">
        <f>BYPL_EOD!AI23+BYPL_EOD!AJ23</f>
        <v>15.01</v>
      </c>
      <c r="K23">
        <f>MES_EOD!AI23+MES_EOD!AJ23</f>
        <v>5.66</v>
      </c>
      <c r="L23">
        <f>NDMC_EOD!AI23+NDMC_EOD!AJ23</f>
        <v>28.31</v>
      </c>
      <c r="M23">
        <f>TPDDL_EOD!AI23+TPDDL_EOD!AJ23</f>
        <v>18.010000000000002</v>
      </c>
      <c r="N23">
        <f t="shared" si="0"/>
        <v>95.990000000000009</v>
      </c>
      <c r="O23" s="154">
        <f t="shared" si="1"/>
        <v>9.9999999999909051E-3</v>
      </c>
      <c r="P23">
        <v>29.00302114803625</v>
      </c>
      <c r="Q23">
        <v>15.011563704552556</v>
      </c>
      <c r="R23">
        <v>5.660589644754662</v>
      </c>
      <c r="S23">
        <v>28.31294926554849</v>
      </c>
      <c r="T23">
        <v>18.011876237108034</v>
      </c>
      <c r="U23" s="156">
        <f t="shared" si="2"/>
        <v>95.999999999999972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96</v>
      </c>
      <c r="E24">
        <f>PPCL!P24</f>
        <v>0</v>
      </c>
      <c r="F24">
        <f t="shared" si="4"/>
        <v>245</v>
      </c>
      <c r="G24">
        <f t="shared" si="5"/>
        <v>96</v>
      </c>
      <c r="H24" s="154"/>
      <c r="I24">
        <f>BRPL_EOD!AI24+BRPL_EOD!AJ24</f>
        <v>29</v>
      </c>
      <c r="J24">
        <f>BYPL_EOD!AI24+BYPL_EOD!AJ24</f>
        <v>15.01</v>
      </c>
      <c r="K24">
        <f>MES_EOD!AI24+MES_EOD!AJ24</f>
        <v>5.66</v>
      </c>
      <c r="L24">
        <f>NDMC_EOD!AI24+NDMC_EOD!AJ24</f>
        <v>28.31</v>
      </c>
      <c r="M24">
        <f>TPDDL_EOD!AI24+TPDDL_EOD!AJ24</f>
        <v>18.010000000000002</v>
      </c>
      <c r="N24">
        <f t="shared" si="0"/>
        <v>95.990000000000009</v>
      </c>
      <c r="O24" s="154">
        <f t="shared" si="1"/>
        <v>9.9999999999909051E-3</v>
      </c>
      <c r="P24">
        <v>29.00302114803625</v>
      </c>
      <c r="Q24">
        <v>15.011563704552556</v>
      </c>
      <c r="R24">
        <v>5.660589644754662</v>
      </c>
      <c r="S24">
        <v>28.31294926554849</v>
      </c>
      <c r="T24">
        <v>18.011876237108034</v>
      </c>
      <c r="U24" s="156">
        <f t="shared" si="2"/>
        <v>95.999999999999972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96</v>
      </c>
      <c r="E25">
        <f>PPCL!P25</f>
        <v>0</v>
      </c>
      <c r="F25">
        <f t="shared" si="4"/>
        <v>245</v>
      </c>
      <c r="G25">
        <f t="shared" si="5"/>
        <v>96</v>
      </c>
      <c r="H25" s="154"/>
      <c r="I25">
        <f>BRPL_EOD!AI25+BRPL_EOD!AJ25</f>
        <v>29</v>
      </c>
      <c r="J25">
        <f>BYPL_EOD!AI25+BYPL_EOD!AJ25</f>
        <v>15.01</v>
      </c>
      <c r="K25">
        <f>MES_EOD!AI25+MES_EOD!AJ25</f>
        <v>5.66</v>
      </c>
      <c r="L25">
        <f>NDMC_EOD!AI25+NDMC_EOD!AJ25</f>
        <v>28.31</v>
      </c>
      <c r="M25">
        <f>TPDDL_EOD!AI25+TPDDL_EOD!AJ25</f>
        <v>18.010000000000002</v>
      </c>
      <c r="N25">
        <f t="shared" si="0"/>
        <v>95.990000000000009</v>
      </c>
      <c r="O25" s="154">
        <f t="shared" si="1"/>
        <v>9.9999999999909051E-3</v>
      </c>
      <c r="P25">
        <v>29.00302114803625</v>
      </c>
      <c r="Q25">
        <v>15.011563704552556</v>
      </c>
      <c r="R25">
        <v>5.660589644754662</v>
      </c>
      <c r="S25">
        <v>28.31294926554849</v>
      </c>
      <c r="T25">
        <v>18.011876237108034</v>
      </c>
      <c r="U25" s="156">
        <f t="shared" si="2"/>
        <v>95.999999999999972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245</v>
      </c>
      <c r="G26">
        <f t="shared" si="5"/>
        <v>96</v>
      </c>
      <c r="H26" s="154"/>
      <c r="I26">
        <f>BRPL_EOD!AI26+BRPL_EOD!AJ26</f>
        <v>29</v>
      </c>
      <c r="J26">
        <f>BYPL_EOD!AI26+BYPL_EOD!AJ26</f>
        <v>14.5</v>
      </c>
      <c r="K26">
        <f>MES_EOD!AI26+MES_EOD!AJ26</f>
        <v>5.5</v>
      </c>
      <c r="L26">
        <f>NDMC_EOD!AI26+NDMC_EOD!AJ26</f>
        <v>29</v>
      </c>
      <c r="M26">
        <f>TPDDL_EOD!AI26+TPDDL_EOD!AJ26</f>
        <v>18</v>
      </c>
      <c r="N26">
        <f t="shared" si="0"/>
        <v>96</v>
      </c>
      <c r="O26" s="154">
        <f t="shared" si="1"/>
        <v>0</v>
      </c>
      <c r="P26">
        <v>29</v>
      </c>
      <c r="Q26">
        <v>14.5</v>
      </c>
      <c r="R26">
        <v>5.5</v>
      </c>
      <c r="S26">
        <v>29</v>
      </c>
      <c r="T26">
        <v>18</v>
      </c>
      <c r="U26" s="156">
        <f t="shared" si="2"/>
        <v>96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96</v>
      </c>
      <c r="E27">
        <f>PPCL!P27</f>
        <v>0</v>
      </c>
      <c r="F27">
        <f t="shared" si="4"/>
        <v>245</v>
      </c>
      <c r="G27">
        <f t="shared" si="5"/>
        <v>96</v>
      </c>
      <c r="H27" s="154"/>
      <c r="I27">
        <f>BRPL_EOD!AI27+BRPL_EOD!AJ27</f>
        <v>29</v>
      </c>
      <c r="J27">
        <f>BYPL_EOD!AI27+BYPL_EOD!AJ27</f>
        <v>14.5</v>
      </c>
      <c r="K27">
        <f>MES_EOD!AI27+MES_EOD!AJ27</f>
        <v>5.5</v>
      </c>
      <c r="L27">
        <f>NDMC_EOD!AI27+NDMC_EOD!AJ27</f>
        <v>29</v>
      </c>
      <c r="M27">
        <f>TPDDL_EOD!AI27+TPDDL_EOD!AJ27</f>
        <v>18</v>
      </c>
      <c r="N27">
        <f t="shared" si="0"/>
        <v>96</v>
      </c>
      <c r="O27" s="154">
        <f t="shared" si="1"/>
        <v>0</v>
      </c>
      <c r="P27">
        <v>29</v>
      </c>
      <c r="Q27">
        <v>14.5</v>
      </c>
      <c r="R27">
        <v>5.5</v>
      </c>
      <c r="S27">
        <v>29</v>
      </c>
      <c r="T27">
        <v>18</v>
      </c>
      <c r="U27" s="156">
        <f t="shared" si="2"/>
        <v>96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96</v>
      </c>
      <c r="E28">
        <f>PPCL!P28</f>
        <v>0</v>
      </c>
      <c r="F28">
        <f t="shared" si="4"/>
        <v>245</v>
      </c>
      <c r="G28">
        <f t="shared" si="5"/>
        <v>96</v>
      </c>
      <c r="H28" s="154"/>
      <c r="I28">
        <f>BRPL_EOD!AI28+BRPL_EOD!AJ28</f>
        <v>29</v>
      </c>
      <c r="J28">
        <f>BYPL_EOD!AI28+BYPL_EOD!AJ28</f>
        <v>14.5</v>
      </c>
      <c r="K28">
        <f>MES_EOD!AI28+MES_EOD!AJ28</f>
        <v>5.5</v>
      </c>
      <c r="L28">
        <f>NDMC_EOD!AI28+NDMC_EOD!AJ28</f>
        <v>29</v>
      </c>
      <c r="M28">
        <f>TPDDL_EOD!AI28+TPDDL_EOD!AJ28</f>
        <v>18</v>
      </c>
      <c r="N28">
        <f t="shared" si="0"/>
        <v>96</v>
      </c>
      <c r="O28" s="154">
        <f t="shared" si="1"/>
        <v>0</v>
      </c>
      <c r="P28">
        <v>29</v>
      </c>
      <c r="Q28">
        <v>14.5</v>
      </c>
      <c r="R28">
        <v>5.5</v>
      </c>
      <c r="S28">
        <v>29</v>
      </c>
      <c r="T28">
        <v>18</v>
      </c>
      <c r="U28" s="156">
        <f t="shared" si="2"/>
        <v>96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245</v>
      </c>
      <c r="G29">
        <f t="shared" si="5"/>
        <v>96</v>
      </c>
      <c r="H29" s="154"/>
      <c r="I29">
        <f>BRPL_EOD!AI29+BRPL_EOD!AJ29</f>
        <v>29</v>
      </c>
      <c r="J29">
        <f>BYPL_EOD!AI29+BYPL_EOD!AJ29</f>
        <v>14.5</v>
      </c>
      <c r="K29">
        <f>MES_EOD!AI29+MES_EOD!AJ29</f>
        <v>5.5</v>
      </c>
      <c r="L29">
        <f>NDMC_EOD!AI29+NDMC_EOD!AJ29</f>
        <v>29</v>
      </c>
      <c r="M29">
        <f>TPDDL_EOD!AI29+TPDDL_EOD!AJ29</f>
        <v>18</v>
      </c>
      <c r="N29">
        <f t="shared" si="0"/>
        <v>96</v>
      </c>
      <c r="O29" s="154">
        <f t="shared" si="1"/>
        <v>0</v>
      </c>
      <c r="P29">
        <v>29</v>
      </c>
      <c r="Q29">
        <v>14.5</v>
      </c>
      <c r="R29">
        <v>5.5</v>
      </c>
      <c r="S29">
        <v>29</v>
      </c>
      <c r="T29">
        <v>18</v>
      </c>
      <c r="U29" s="156">
        <f t="shared" si="2"/>
        <v>96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245</v>
      </c>
      <c r="G30">
        <f t="shared" si="5"/>
        <v>96</v>
      </c>
      <c r="H30" s="154"/>
      <c r="I30">
        <f>BRPL_EOD!AI30+BRPL_EOD!AJ30</f>
        <v>29</v>
      </c>
      <c r="J30">
        <f>BYPL_EOD!AI30+BYPL_EOD!AJ30</f>
        <v>14.5</v>
      </c>
      <c r="K30">
        <f>MES_EOD!AI30+MES_EOD!AJ30</f>
        <v>5.5</v>
      </c>
      <c r="L30">
        <f>NDMC_EOD!AI30+NDMC_EOD!AJ30</f>
        <v>29</v>
      </c>
      <c r="M30">
        <f>TPDDL_EOD!AI30+TPDDL_EOD!AJ30</f>
        <v>18</v>
      </c>
      <c r="N30">
        <f t="shared" si="0"/>
        <v>96</v>
      </c>
      <c r="O30" s="154">
        <f t="shared" si="1"/>
        <v>0</v>
      </c>
      <c r="P30">
        <v>29</v>
      </c>
      <c r="Q30">
        <v>14.5</v>
      </c>
      <c r="R30">
        <v>5.5</v>
      </c>
      <c r="S30">
        <v>29</v>
      </c>
      <c r="T30">
        <v>18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96</v>
      </c>
      <c r="E31">
        <f>PPCL!P31</f>
        <v>0</v>
      </c>
      <c r="F31">
        <f t="shared" si="4"/>
        <v>245</v>
      </c>
      <c r="G31">
        <f t="shared" si="5"/>
        <v>96</v>
      </c>
      <c r="H31" s="154"/>
      <c r="I31">
        <f>BRPL_EOD!AI31+BRPL_EOD!AJ31</f>
        <v>29</v>
      </c>
      <c r="J31">
        <f>BYPL_EOD!AI31+BYPL_EOD!AJ31</f>
        <v>15.01</v>
      </c>
      <c r="K31">
        <f>MES_EOD!AI31+MES_EOD!AJ31</f>
        <v>5.66</v>
      </c>
      <c r="L31">
        <f>NDMC_EOD!AI31+NDMC_EOD!AJ31</f>
        <v>28.31</v>
      </c>
      <c r="M31">
        <f>TPDDL_EOD!AI31+TPDDL_EOD!AJ31</f>
        <v>18.010000000000002</v>
      </c>
      <c r="N31">
        <f t="shared" si="0"/>
        <v>95.990000000000009</v>
      </c>
      <c r="O31" s="154">
        <f t="shared" si="1"/>
        <v>9.9999999999909051E-3</v>
      </c>
      <c r="P31">
        <v>29.00302114803625</v>
      </c>
      <c r="Q31">
        <v>15.011563704552556</v>
      </c>
      <c r="R31">
        <v>5.660589644754662</v>
      </c>
      <c r="S31">
        <v>28.31294926554849</v>
      </c>
      <c r="T31">
        <v>18.011876237108034</v>
      </c>
      <c r="U31" s="156">
        <f t="shared" si="2"/>
        <v>95.999999999999972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96</v>
      </c>
      <c r="E32">
        <f>PPCL!P32</f>
        <v>0</v>
      </c>
      <c r="F32">
        <f t="shared" si="4"/>
        <v>245</v>
      </c>
      <c r="G32">
        <f t="shared" si="5"/>
        <v>96</v>
      </c>
      <c r="H32" s="154"/>
      <c r="I32">
        <f>BRPL_EOD!AI32+BRPL_EOD!AJ32</f>
        <v>29</v>
      </c>
      <c r="J32">
        <f>BYPL_EOD!AI32+BYPL_EOD!AJ32</f>
        <v>15.01</v>
      </c>
      <c r="K32">
        <f>MES_EOD!AI32+MES_EOD!AJ32</f>
        <v>5.66</v>
      </c>
      <c r="L32">
        <f>NDMC_EOD!AI32+NDMC_EOD!AJ32</f>
        <v>28.31</v>
      </c>
      <c r="M32">
        <f>TPDDL_EOD!AI32+TPDDL_EOD!AJ32</f>
        <v>18.010000000000002</v>
      </c>
      <c r="N32">
        <f t="shared" si="0"/>
        <v>95.990000000000009</v>
      </c>
      <c r="O32" s="154">
        <f t="shared" si="1"/>
        <v>9.9999999999909051E-3</v>
      </c>
      <c r="P32">
        <v>29.00302114803625</v>
      </c>
      <c r="Q32">
        <v>15.011563704552556</v>
      </c>
      <c r="R32">
        <v>5.660589644754662</v>
      </c>
      <c r="S32">
        <v>28.31294926554849</v>
      </c>
      <c r="T32">
        <v>18.011876237108034</v>
      </c>
      <c r="U32" s="156">
        <f t="shared" si="2"/>
        <v>95.999999999999972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96</v>
      </c>
      <c r="E33">
        <f>PPCL!P33</f>
        <v>0</v>
      </c>
      <c r="F33">
        <f t="shared" si="4"/>
        <v>245</v>
      </c>
      <c r="G33">
        <f t="shared" si="5"/>
        <v>96</v>
      </c>
      <c r="H33" s="154"/>
      <c r="I33">
        <f>BRPL_EOD!AI33+BRPL_EOD!AJ33</f>
        <v>29</v>
      </c>
      <c r="J33">
        <f>BYPL_EOD!AI33+BYPL_EOD!AJ33</f>
        <v>15.01</v>
      </c>
      <c r="K33">
        <f>MES_EOD!AI33+MES_EOD!AJ33</f>
        <v>5.66</v>
      </c>
      <c r="L33">
        <f>NDMC_EOD!AI33+NDMC_EOD!AJ33</f>
        <v>28.31</v>
      </c>
      <c r="M33">
        <f>TPDDL_EOD!AI33+TPDDL_EOD!AJ33</f>
        <v>18.010000000000002</v>
      </c>
      <c r="N33">
        <f t="shared" si="0"/>
        <v>95.990000000000009</v>
      </c>
      <c r="O33" s="154">
        <f t="shared" si="1"/>
        <v>9.9999999999909051E-3</v>
      </c>
      <c r="P33">
        <v>29.00302114803625</v>
      </c>
      <c r="Q33">
        <v>15.011563704552556</v>
      </c>
      <c r="R33">
        <v>5.660589644754662</v>
      </c>
      <c r="S33">
        <v>28.31294926554849</v>
      </c>
      <c r="T33">
        <v>18.011876237108034</v>
      </c>
      <c r="U33" s="156">
        <f t="shared" si="2"/>
        <v>95.999999999999972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96</v>
      </c>
      <c r="E34">
        <f>PPCL!P34</f>
        <v>0</v>
      </c>
      <c r="F34">
        <f t="shared" si="4"/>
        <v>245</v>
      </c>
      <c r="G34">
        <f t="shared" si="5"/>
        <v>96</v>
      </c>
      <c r="H34" s="154"/>
      <c r="I34">
        <f>BRPL_EOD!AI34+BRPL_EOD!AJ34</f>
        <v>29</v>
      </c>
      <c r="J34">
        <f>BYPL_EOD!AI34+BYPL_EOD!AJ34</f>
        <v>15.01</v>
      </c>
      <c r="K34">
        <f>MES_EOD!AI34+MES_EOD!AJ34</f>
        <v>5.66</v>
      </c>
      <c r="L34">
        <f>NDMC_EOD!AI34+NDMC_EOD!AJ34</f>
        <v>28.31</v>
      </c>
      <c r="M34">
        <f>TPDDL_EOD!AI34+TPDDL_EOD!AJ34</f>
        <v>18.010000000000002</v>
      </c>
      <c r="N34">
        <f t="shared" si="0"/>
        <v>95.990000000000009</v>
      </c>
      <c r="O34" s="154">
        <f t="shared" si="1"/>
        <v>9.9999999999909051E-3</v>
      </c>
      <c r="P34">
        <v>29.00302114803625</v>
      </c>
      <c r="Q34">
        <v>15.011563704552556</v>
      </c>
      <c r="R34">
        <v>5.660589644754662</v>
      </c>
      <c r="S34">
        <v>28.31294926554849</v>
      </c>
      <c r="T34">
        <v>18.011876237108034</v>
      </c>
      <c r="U34" s="156">
        <f t="shared" si="2"/>
        <v>95.999999999999972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94</v>
      </c>
      <c r="E35">
        <f>PPCL!P35</f>
        <v>0</v>
      </c>
      <c r="F35">
        <f t="shared" si="4"/>
        <v>245</v>
      </c>
      <c r="G35">
        <f t="shared" si="5"/>
        <v>94</v>
      </c>
      <c r="H35" s="154"/>
      <c r="I35">
        <f>BRPL_EOD!AI35+BRPL_EOD!AJ35</f>
        <v>23.88</v>
      </c>
      <c r="J35">
        <f>BYPL_EOD!AI35+BYPL_EOD!AJ35</f>
        <v>24.71</v>
      </c>
      <c r="K35">
        <f>MES_EOD!AI35+MES_EOD!AJ35</f>
        <v>4.53</v>
      </c>
      <c r="L35">
        <f>NDMC_EOD!AI35+NDMC_EOD!AJ35</f>
        <v>23.06</v>
      </c>
      <c r="M35">
        <f>TPDDL_EOD!AI35+TPDDL_EOD!AJ35</f>
        <v>14.82</v>
      </c>
      <c r="N35">
        <f t="shared" si="0"/>
        <v>91</v>
      </c>
      <c r="O35" s="154">
        <f t="shared" si="1"/>
        <v>3</v>
      </c>
      <c r="P35">
        <v>24.667252747252746</v>
      </c>
      <c r="Q35">
        <v>25.524615384615384</v>
      </c>
      <c r="R35">
        <v>4.6793406593406592</v>
      </c>
      <c r="S35">
        <v>23.82021978021978</v>
      </c>
      <c r="T35">
        <v>15.30857142857143</v>
      </c>
      <c r="U35" s="156">
        <f t="shared" si="2"/>
        <v>94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94</v>
      </c>
      <c r="E36">
        <f>PPCL!P36</f>
        <v>0</v>
      </c>
      <c r="F36">
        <f t="shared" si="4"/>
        <v>245</v>
      </c>
      <c r="G36">
        <f t="shared" si="5"/>
        <v>94</v>
      </c>
      <c r="H36" s="154"/>
      <c r="I36">
        <f>BRPL_EOD!AI36+BRPL_EOD!AJ36</f>
        <v>23.88</v>
      </c>
      <c r="J36">
        <f>BYPL_EOD!AI36+BYPL_EOD!AJ36</f>
        <v>24.71</v>
      </c>
      <c r="K36">
        <f>MES_EOD!AI36+MES_EOD!AJ36</f>
        <v>4.53</v>
      </c>
      <c r="L36">
        <f>NDMC_EOD!AI36+NDMC_EOD!AJ36</f>
        <v>23.06</v>
      </c>
      <c r="M36">
        <f>TPDDL_EOD!AI36+TPDDL_EOD!AJ36</f>
        <v>14.82</v>
      </c>
      <c r="N36">
        <f t="shared" si="0"/>
        <v>91</v>
      </c>
      <c r="O36" s="154">
        <f t="shared" si="1"/>
        <v>3</v>
      </c>
      <c r="P36">
        <v>24.667252747252746</v>
      </c>
      <c r="Q36">
        <v>25.524615384615384</v>
      </c>
      <c r="R36">
        <v>4.6793406593406592</v>
      </c>
      <c r="S36">
        <v>23.82021978021978</v>
      </c>
      <c r="T36">
        <v>15.30857142857143</v>
      </c>
      <c r="U36" s="156">
        <f t="shared" si="2"/>
        <v>94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91</v>
      </c>
      <c r="E37">
        <f>PPCL!P37</f>
        <v>0</v>
      </c>
      <c r="F37">
        <f t="shared" si="4"/>
        <v>245</v>
      </c>
      <c r="G37">
        <f t="shared" si="5"/>
        <v>91</v>
      </c>
      <c r="H37" s="154"/>
      <c r="I37">
        <f>BRPL_EOD!AI37+BRPL_EOD!AJ37</f>
        <v>28.07</v>
      </c>
      <c r="J37">
        <f>BYPL_EOD!AI37+BYPL_EOD!AJ37</f>
        <v>13.07</v>
      </c>
      <c r="K37">
        <f>MES_EOD!AI37+MES_EOD!AJ37</f>
        <v>5.32</v>
      </c>
      <c r="L37">
        <f>NDMC_EOD!AI37+NDMC_EOD!AJ37</f>
        <v>27.11</v>
      </c>
      <c r="M37">
        <f>TPDDL_EOD!AI37+TPDDL_EOD!AJ37</f>
        <v>17.43</v>
      </c>
      <c r="N37">
        <f t="shared" si="0"/>
        <v>91</v>
      </c>
      <c r="O37" s="154">
        <f t="shared" si="1"/>
        <v>0</v>
      </c>
      <c r="P37">
        <v>28.07</v>
      </c>
      <c r="Q37">
        <v>13.07</v>
      </c>
      <c r="R37">
        <v>5.32</v>
      </c>
      <c r="S37">
        <v>27.11</v>
      </c>
      <c r="T37">
        <v>17.43</v>
      </c>
      <c r="U37" s="156">
        <f t="shared" si="2"/>
        <v>91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91</v>
      </c>
      <c r="E38">
        <f>PPCL!P38</f>
        <v>0</v>
      </c>
      <c r="F38">
        <f t="shared" si="4"/>
        <v>245</v>
      </c>
      <c r="G38">
        <f t="shared" si="5"/>
        <v>91</v>
      </c>
      <c r="H38" s="154"/>
      <c r="I38">
        <f>BRPL_EOD!AI38+BRPL_EOD!AJ38</f>
        <v>28.07</v>
      </c>
      <c r="J38">
        <f>BYPL_EOD!AI38+BYPL_EOD!AJ38</f>
        <v>13.07</v>
      </c>
      <c r="K38">
        <f>MES_EOD!AI38+MES_EOD!AJ38</f>
        <v>5.32</v>
      </c>
      <c r="L38">
        <f>NDMC_EOD!AI38+NDMC_EOD!AJ38</f>
        <v>27.11</v>
      </c>
      <c r="M38">
        <f>TPDDL_EOD!AI38+TPDDL_EOD!AJ38</f>
        <v>17.43</v>
      </c>
      <c r="N38">
        <f t="shared" si="0"/>
        <v>91</v>
      </c>
      <c r="O38" s="154">
        <f t="shared" si="1"/>
        <v>0</v>
      </c>
      <c r="P38">
        <v>28.07</v>
      </c>
      <c r="Q38">
        <v>13.07</v>
      </c>
      <c r="R38">
        <v>5.32</v>
      </c>
      <c r="S38">
        <v>27.11</v>
      </c>
      <c r="T38">
        <v>17.43</v>
      </c>
      <c r="U38" s="156">
        <f t="shared" si="2"/>
        <v>91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91</v>
      </c>
      <c r="E39">
        <f>PPCL!P39</f>
        <v>0</v>
      </c>
      <c r="F39">
        <f t="shared" si="4"/>
        <v>245</v>
      </c>
      <c r="G39">
        <f t="shared" si="5"/>
        <v>91</v>
      </c>
      <c r="H39" s="154"/>
      <c r="I39">
        <f>BRPL_EOD!AI39+BRPL_EOD!AJ39</f>
        <v>28.07</v>
      </c>
      <c r="J39">
        <f>BYPL_EOD!AI39+BYPL_EOD!AJ39</f>
        <v>13.07</v>
      </c>
      <c r="K39">
        <f>MES_EOD!AI39+MES_EOD!AJ39</f>
        <v>5.32</v>
      </c>
      <c r="L39">
        <f>NDMC_EOD!AI39+NDMC_EOD!AJ39</f>
        <v>27.11</v>
      </c>
      <c r="M39">
        <f>TPDDL_EOD!AI39+TPDDL_EOD!AJ39</f>
        <v>17.43</v>
      </c>
      <c r="N39">
        <f t="shared" si="0"/>
        <v>91</v>
      </c>
      <c r="O39" s="154">
        <f t="shared" si="1"/>
        <v>0</v>
      </c>
      <c r="P39">
        <v>28.07</v>
      </c>
      <c r="Q39">
        <v>13.07</v>
      </c>
      <c r="R39">
        <v>5.32</v>
      </c>
      <c r="S39">
        <v>27.11</v>
      </c>
      <c r="T39">
        <v>17.43</v>
      </c>
      <c r="U39" s="156">
        <f t="shared" si="2"/>
        <v>91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91</v>
      </c>
      <c r="E40">
        <f>PPCL!P40</f>
        <v>0</v>
      </c>
      <c r="F40">
        <f t="shared" si="4"/>
        <v>245</v>
      </c>
      <c r="G40">
        <f t="shared" si="5"/>
        <v>91</v>
      </c>
      <c r="H40" s="154"/>
      <c r="I40">
        <f>BRPL_EOD!AI40+BRPL_EOD!AJ40</f>
        <v>28.07</v>
      </c>
      <c r="J40">
        <f>BYPL_EOD!AI40+BYPL_EOD!AJ40</f>
        <v>13.07</v>
      </c>
      <c r="K40">
        <f>MES_EOD!AI40+MES_EOD!AJ40</f>
        <v>5.32</v>
      </c>
      <c r="L40">
        <f>NDMC_EOD!AI40+NDMC_EOD!AJ40</f>
        <v>27.11</v>
      </c>
      <c r="M40">
        <f>TPDDL_EOD!AI40+TPDDL_EOD!AJ40</f>
        <v>17.43</v>
      </c>
      <c r="N40">
        <f t="shared" si="0"/>
        <v>91</v>
      </c>
      <c r="O40" s="154">
        <f t="shared" si="1"/>
        <v>0</v>
      </c>
      <c r="P40">
        <v>28.07</v>
      </c>
      <c r="Q40">
        <v>13.07</v>
      </c>
      <c r="R40">
        <v>5.32</v>
      </c>
      <c r="S40">
        <v>27.11</v>
      </c>
      <c r="T40">
        <v>17.43</v>
      </c>
      <c r="U40" s="156">
        <f t="shared" si="2"/>
        <v>91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91</v>
      </c>
      <c r="E41">
        <f>PPCL!P41</f>
        <v>0</v>
      </c>
      <c r="F41">
        <f t="shared" si="4"/>
        <v>245</v>
      </c>
      <c r="G41">
        <f t="shared" si="5"/>
        <v>91</v>
      </c>
      <c r="H41" s="154"/>
      <c r="I41">
        <f>BRPL_EOD!AI41+BRPL_EOD!AJ41</f>
        <v>28.07</v>
      </c>
      <c r="J41">
        <f>BYPL_EOD!AI41+BYPL_EOD!AJ41</f>
        <v>13.07</v>
      </c>
      <c r="K41">
        <f>MES_EOD!AI41+MES_EOD!AJ41</f>
        <v>5.32</v>
      </c>
      <c r="L41">
        <f>NDMC_EOD!AI41+NDMC_EOD!AJ41</f>
        <v>27.11</v>
      </c>
      <c r="M41">
        <f>TPDDL_EOD!AI41+TPDDL_EOD!AJ41</f>
        <v>17.43</v>
      </c>
      <c r="N41">
        <f t="shared" si="0"/>
        <v>91</v>
      </c>
      <c r="O41" s="154">
        <f t="shared" si="1"/>
        <v>0</v>
      </c>
      <c r="P41">
        <v>28.07</v>
      </c>
      <c r="Q41">
        <v>13.07</v>
      </c>
      <c r="R41">
        <v>5.32</v>
      </c>
      <c r="S41">
        <v>27.11</v>
      </c>
      <c r="T41">
        <v>17.43</v>
      </c>
      <c r="U41" s="156">
        <f t="shared" si="2"/>
        <v>91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91</v>
      </c>
      <c r="E42">
        <f>PPCL!P42</f>
        <v>0</v>
      </c>
      <c r="F42">
        <f t="shared" si="4"/>
        <v>245</v>
      </c>
      <c r="G42">
        <f t="shared" si="5"/>
        <v>91</v>
      </c>
      <c r="H42" s="154"/>
      <c r="I42">
        <f>BRPL_EOD!AI42+BRPL_EOD!AJ42</f>
        <v>28.07</v>
      </c>
      <c r="J42">
        <f>BYPL_EOD!AI42+BYPL_EOD!AJ42</f>
        <v>13.07</v>
      </c>
      <c r="K42">
        <f>MES_EOD!AI42+MES_EOD!AJ42</f>
        <v>5.32</v>
      </c>
      <c r="L42">
        <f>NDMC_EOD!AI42+NDMC_EOD!AJ42</f>
        <v>27.11</v>
      </c>
      <c r="M42">
        <f>TPDDL_EOD!AI42+TPDDL_EOD!AJ42</f>
        <v>17.43</v>
      </c>
      <c r="N42">
        <f t="shared" si="0"/>
        <v>91</v>
      </c>
      <c r="O42" s="154">
        <f t="shared" si="1"/>
        <v>0</v>
      </c>
      <c r="P42">
        <v>28.07</v>
      </c>
      <c r="Q42">
        <v>13.07</v>
      </c>
      <c r="R42">
        <v>5.32</v>
      </c>
      <c r="S42">
        <v>27.11</v>
      </c>
      <c r="T42">
        <v>17.43</v>
      </c>
      <c r="U42" s="156">
        <f t="shared" si="2"/>
        <v>91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245</v>
      </c>
      <c r="G43">
        <f t="shared" si="5"/>
        <v>88</v>
      </c>
      <c r="H43" s="154"/>
      <c r="I43">
        <f>BRPL_EOD!AI43+BRPL_EOD!AJ43</f>
        <v>28.01</v>
      </c>
      <c r="J43">
        <f>BYPL_EOD!AI43+BYPL_EOD!AJ43</f>
        <v>11.21</v>
      </c>
      <c r="K43">
        <f>MES_EOD!AI43+MES_EOD!AJ43</f>
        <v>5.31</v>
      </c>
      <c r="L43">
        <f>NDMC_EOD!AI43+NDMC_EOD!AJ43</f>
        <v>26.08</v>
      </c>
      <c r="M43">
        <f>TPDDL_EOD!AI43+TPDDL_EOD!AJ43</f>
        <v>17.39</v>
      </c>
      <c r="N43">
        <f t="shared" si="0"/>
        <v>88</v>
      </c>
      <c r="O43" s="154">
        <f t="shared" si="1"/>
        <v>0</v>
      </c>
      <c r="P43">
        <v>28.01</v>
      </c>
      <c r="Q43">
        <v>11.21</v>
      </c>
      <c r="R43">
        <v>5.31</v>
      </c>
      <c r="S43">
        <v>26.08</v>
      </c>
      <c r="T43">
        <v>17.39</v>
      </c>
      <c r="U43" s="156">
        <f t="shared" si="2"/>
        <v>88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245</v>
      </c>
      <c r="G44">
        <f t="shared" si="5"/>
        <v>88</v>
      </c>
      <c r="H44" s="154"/>
      <c r="I44">
        <f>BRPL_EOD!AI44+BRPL_EOD!AJ44</f>
        <v>28.01</v>
      </c>
      <c r="J44">
        <f>BYPL_EOD!AI44+BYPL_EOD!AJ44</f>
        <v>11.21</v>
      </c>
      <c r="K44">
        <f>MES_EOD!AI44+MES_EOD!AJ44</f>
        <v>5.31</v>
      </c>
      <c r="L44">
        <f>NDMC_EOD!AI44+NDMC_EOD!AJ44</f>
        <v>26.08</v>
      </c>
      <c r="M44">
        <f>TPDDL_EOD!AI44+TPDDL_EOD!AJ44</f>
        <v>17.39</v>
      </c>
      <c r="N44">
        <f t="shared" si="0"/>
        <v>88</v>
      </c>
      <c r="O44" s="154">
        <f t="shared" si="1"/>
        <v>0</v>
      </c>
      <c r="P44">
        <v>28.01</v>
      </c>
      <c r="Q44">
        <v>11.21</v>
      </c>
      <c r="R44">
        <v>5.31</v>
      </c>
      <c r="S44">
        <v>26.08</v>
      </c>
      <c r="T44">
        <v>17.39</v>
      </c>
      <c r="U44" s="156">
        <f t="shared" si="2"/>
        <v>88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245</v>
      </c>
      <c r="G45">
        <f t="shared" si="5"/>
        <v>88</v>
      </c>
      <c r="H45" s="154"/>
      <c r="I45">
        <f>BRPL_EOD!AI45+BRPL_EOD!AJ45</f>
        <v>28.01</v>
      </c>
      <c r="J45">
        <f>BYPL_EOD!AI45+BYPL_EOD!AJ45</f>
        <v>11.21</v>
      </c>
      <c r="K45">
        <f>MES_EOD!AI45+MES_EOD!AJ45</f>
        <v>5.31</v>
      </c>
      <c r="L45">
        <f>NDMC_EOD!AI45+NDMC_EOD!AJ45</f>
        <v>26.08</v>
      </c>
      <c r="M45">
        <f>TPDDL_EOD!AI45+TPDDL_EOD!AJ45</f>
        <v>17.39</v>
      </c>
      <c r="N45">
        <f t="shared" si="0"/>
        <v>88</v>
      </c>
      <c r="O45" s="154">
        <f t="shared" si="1"/>
        <v>0</v>
      </c>
      <c r="P45">
        <v>28.01</v>
      </c>
      <c r="Q45">
        <v>11.21</v>
      </c>
      <c r="R45">
        <v>5.31</v>
      </c>
      <c r="S45">
        <v>26.08</v>
      </c>
      <c r="T45">
        <v>17.39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245</v>
      </c>
      <c r="G46">
        <f t="shared" si="5"/>
        <v>88</v>
      </c>
      <c r="H46" s="154"/>
      <c r="I46">
        <f>BRPL_EOD!AI46+BRPL_EOD!AJ46</f>
        <v>28.01</v>
      </c>
      <c r="J46">
        <f>BYPL_EOD!AI46+BYPL_EOD!AJ46</f>
        <v>11.21</v>
      </c>
      <c r="K46">
        <f>MES_EOD!AI46+MES_EOD!AJ46</f>
        <v>5.31</v>
      </c>
      <c r="L46">
        <f>NDMC_EOD!AI46+NDMC_EOD!AJ46</f>
        <v>26.08</v>
      </c>
      <c r="M46">
        <f>TPDDL_EOD!AI46+TPDDL_EOD!AJ46</f>
        <v>17.39</v>
      </c>
      <c r="N46">
        <f t="shared" si="0"/>
        <v>88</v>
      </c>
      <c r="O46" s="154">
        <f t="shared" si="1"/>
        <v>0</v>
      </c>
      <c r="P46">
        <v>28.01</v>
      </c>
      <c r="Q46">
        <v>11.21</v>
      </c>
      <c r="R46">
        <v>5.31</v>
      </c>
      <c r="S46">
        <v>26.08</v>
      </c>
      <c r="T46">
        <v>17.39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245</v>
      </c>
      <c r="G47">
        <f t="shared" si="5"/>
        <v>88</v>
      </c>
      <c r="H47" s="154"/>
      <c r="I47">
        <f>BRPL_EOD!AI47+BRPL_EOD!AJ47</f>
        <v>28.01</v>
      </c>
      <c r="J47">
        <f>BYPL_EOD!AI47+BYPL_EOD!AJ47</f>
        <v>11.21</v>
      </c>
      <c r="K47">
        <f>MES_EOD!AI47+MES_EOD!AJ47</f>
        <v>5.31</v>
      </c>
      <c r="L47">
        <f>NDMC_EOD!AI47+NDMC_EOD!AJ47</f>
        <v>26.08</v>
      </c>
      <c r="M47">
        <f>TPDDL_EOD!AI47+TPDDL_EOD!AJ47</f>
        <v>17.39</v>
      </c>
      <c r="N47">
        <f t="shared" si="0"/>
        <v>88</v>
      </c>
      <c r="O47" s="154">
        <f t="shared" si="1"/>
        <v>0</v>
      </c>
      <c r="P47">
        <v>28.01</v>
      </c>
      <c r="Q47">
        <v>11.21</v>
      </c>
      <c r="R47">
        <v>5.31</v>
      </c>
      <c r="S47">
        <v>26.08</v>
      </c>
      <c r="T47">
        <v>17.39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245</v>
      </c>
      <c r="G48">
        <f t="shared" si="5"/>
        <v>88</v>
      </c>
      <c r="H48" s="154"/>
      <c r="I48">
        <f>BRPL_EOD!AI48+BRPL_EOD!AJ48</f>
        <v>28.01</v>
      </c>
      <c r="J48">
        <f>BYPL_EOD!AI48+BYPL_EOD!AJ48</f>
        <v>11.21</v>
      </c>
      <c r="K48">
        <f>MES_EOD!AI48+MES_EOD!AJ48</f>
        <v>5.31</v>
      </c>
      <c r="L48">
        <f>NDMC_EOD!AI48+NDMC_EOD!AJ48</f>
        <v>26.08</v>
      </c>
      <c r="M48">
        <f>TPDDL_EOD!AI48+TPDDL_EOD!AJ48</f>
        <v>17.39</v>
      </c>
      <c r="N48">
        <f t="shared" si="0"/>
        <v>88</v>
      </c>
      <c r="O48" s="154">
        <f t="shared" si="1"/>
        <v>0</v>
      </c>
      <c r="P48">
        <v>28.01</v>
      </c>
      <c r="Q48">
        <v>11.21</v>
      </c>
      <c r="R48">
        <v>5.31</v>
      </c>
      <c r="S48">
        <v>26.08</v>
      </c>
      <c r="T48">
        <v>17.39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245</v>
      </c>
      <c r="G49">
        <f t="shared" si="5"/>
        <v>88</v>
      </c>
      <c r="H49" s="154"/>
      <c r="I49">
        <f>BRPL_EOD!AI49+BRPL_EOD!AJ49</f>
        <v>28.01</v>
      </c>
      <c r="J49">
        <f>BYPL_EOD!AI49+BYPL_EOD!AJ49</f>
        <v>11.21</v>
      </c>
      <c r="K49">
        <f>MES_EOD!AI49+MES_EOD!AJ49</f>
        <v>5.31</v>
      </c>
      <c r="L49">
        <f>NDMC_EOD!AI49+NDMC_EOD!AJ49</f>
        <v>26.08</v>
      </c>
      <c r="M49">
        <f>TPDDL_EOD!AI49+TPDDL_EOD!AJ49</f>
        <v>17.39</v>
      </c>
      <c r="N49">
        <f t="shared" si="0"/>
        <v>88</v>
      </c>
      <c r="O49" s="154">
        <f t="shared" si="1"/>
        <v>0</v>
      </c>
      <c r="P49">
        <v>28.01</v>
      </c>
      <c r="Q49">
        <v>11.21</v>
      </c>
      <c r="R49">
        <v>5.31</v>
      </c>
      <c r="S49">
        <v>26.08</v>
      </c>
      <c r="T49">
        <v>17.39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245</v>
      </c>
      <c r="G50">
        <f t="shared" si="5"/>
        <v>88</v>
      </c>
      <c r="H50" s="154"/>
      <c r="I50">
        <f>BRPL_EOD!AI50+BRPL_EOD!AJ50</f>
        <v>28.01</v>
      </c>
      <c r="J50">
        <f>BYPL_EOD!AI50+BYPL_EOD!AJ50</f>
        <v>11.21</v>
      </c>
      <c r="K50">
        <f>MES_EOD!AI50+MES_EOD!AJ50</f>
        <v>5.31</v>
      </c>
      <c r="L50">
        <f>NDMC_EOD!AI50+NDMC_EOD!AJ50</f>
        <v>26.08</v>
      </c>
      <c r="M50">
        <f>TPDDL_EOD!AI50+TPDDL_EOD!AJ50</f>
        <v>17.39</v>
      </c>
      <c r="N50">
        <f t="shared" si="0"/>
        <v>88</v>
      </c>
      <c r="O50" s="154">
        <f t="shared" si="1"/>
        <v>0</v>
      </c>
      <c r="P50">
        <v>28.01</v>
      </c>
      <c r="Q50">
        <v>11.21</v>
      </c>
      <c r="R50">
        <v>5.31</v>
      </c>
      <c r="S50">
        <v>26.08</v>
      </c>
      <c r="T50">
        <v>17.39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86</v>
      </c>
      <c r="E51">
        <f>PPCL!P51</f>
        <v>0</v>
      </c>
      <c r="F51">
        <f t="shared" si="4"/>
        <v>245</v>
      </c>
      <c r="G51">
        <f t="shared" si="5"/>
        <v>86</v>
      </c>
      <c r="H51" s="154"/>
      <c r="I51">
        <f>BRPL_EOD!AI51+BRPL_EOD!AJ51</f>
        <v>27.38</v>
      </c>
      <c r="J51">
        <f>BYPL_EOD!AI51+BYPL_EOD!AJ51</f>
        <v>10.95</v>
      </c>
      <c r="K51">
        <f>MES_EOD!AI51+MES_EOD!AJ51</f>
        <v>5.19</v>
      </c>
      <c r="L51">
        <f>NDMC_EOD!AI51+NDMC_EOD!AJ51</f>
        <v>25.49</v>
      </c>
      <c r="M51">
        <f>TPDDL_EOD!AI51+TPDDL_EOD!AJ51</f>
        <v>16.989999999999998</v>
      </c>
      <c r="N51">
        <f t="shared" si="0"/>
        <v>85.999999999999986</v>
      </c>
      <c r="O51" s="154">
        <f t="shared" si="1"/>
        <v>0</v>
      </c>
      <c r="P51">
        <v>27.380000000000003</v>
      </c>
      <c r="Q51">
        <v>10.950000000000001</v>
      </c>
      <c r="R51">
        <v>5.1900000000000013</v>
      </c>
      <c r="S51">
        <v>25.490000000000002</v>
      </c>
      <c r="T51">
        <v>16.990000000000002</v>
      </c>
      <c r="U51" s="156">
        <f t="shared" si="2"/>
        <v>86.000000000000028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86</v>
      </c>
      <c r="E52">
        <f>PPCL!P52</f>
        <v>0</v>
      </c>
      <c r="F52">
        <f t="shared" si="4"/>
        <v>245</v>
      </c>
      <c r="G52">
        <f t="shared" si="5"/>
        <v>86</v>
      </c>
      <c r="H52" s="154"/>
      <c r="I52">
        <f>BRPL_EOD!AI52+BRPL_EOD!AJ52</f>
        <v>27.38</v>
      </c>
      <c r="J52">
        <f>BYPL_EOD!AI52+BYPL_EOD!AJ52</f>
        <v>10.95</v>
      </c>
      <c r="K52">
        <f>MES_EOD!AI52+MES_EOD!AJ52</f>
        <v>5.19</v>
      </c>
      <c r="L52">
        <f>NDMC_EOD!AI52+NDMC_EOD!AJ52</f>
        <v>25.49</v>
      </c>
      <c r="M52">
        <f>TPDDL_EOD!AI52+TPDDL_EOD!AJ52</f>
        <v>16.989999999999998</v>
      </c>
      <c r="N52">
        <f t="shared" si="0"/>
        <v>85.999999999999986</v>
      </c>
      <c r="O52" s="154">
        <f t="shared" si="1"/>
        <v>0</v>
      </c>
      <c r="P52">
        <v>27.380000000000003</v>
      </c>
      <c r="Q52">
        <v>10.950000000000001</v>
      </c>
      <c r="R52">
        <v>5.1900000000000013</v>
      </c>
      <c r="S52">
        <v>25.490000000000002</v>
      </c>
      <c r="T52">
        <v>16.990000000000002</v>
      </c>
      <c r="U52" s="156">
        <f t="shared" si="2"/>
        <v>86.000000000000028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86</v>
      </c>
      <c r="E53">
        <f>PPCL!P53</f>
        <v>0</v>
      </c>
      <c r="F53">
        <f t="shared" si="4"/>
        <v>245</v>
      </c>
      <c r="G53">
        <f t="shared" si="5"/>
        <v>86</v>
      </c>
      <c r="H53" s="154"/>
      <c r="I53">
        <f>BRPL_EOD!AI53+BRPL_EOD!AJ53</f>
        <v>27.38</v>
      </c>
      <c r="J53">
        <f>BYPL_EOD!AI53+BYPL_EOD!AJ53</f>
        <v>10.95</v>
      </c>
      <c r="K53">
        <f>MES_EOD!AI53+MES_EOD!AJ53</f>
        <v>5.19</v>
      </c>
      <c r="L53">
        <f>NDMC_EOD!AI53+NDMC_EOD!AJ53</f>
        <v>25.49</v>
      </c>
      <c r="M53">
        <f>TPDDL_EOD!AI53+TPDDL_EOD!AJ53</f>
        <v>16.989999999999998</v>
      </c>
      <c r="N53">
        <f t="shared" si="0"/>
        <v>85.999999999999986</v>
      </c>
      <c r="O53" s="154">
        <f t="shared" si="1"/>
        <v>0</v>
      </c>
      <c r="P53">
        <v>27.380000000000003</v>
      </c>
      <c r="Q53">
        <v>10.950000000000001</v>
      </c>
      <c r="R53">
        <v>5.1900000000000013</v>
      </c>
      <c r="S53">
        <v>25.490000000000002</v>
      </c>
      <c r="T53">
        <v>16.990000000000002</v>
      </c>
      <c r="U53" s="156">
        <f t="shared" si="2"/>
        <v>86.000000000000028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86</v>
      </c>
      <c r="E54">
        <f>PPCL!P54</f>
        <v>0</v>
      </c>
      <c r="F54">
        <f t="shared" si="4"/>
        <v>245</v>
      </c>
      <c r="G54">
        <f t="shared" si="5"/>
        <v>86</v>
      </c>
      <c r="H54" s="154"/>
      <c r="I54">
        <f>BRPL_EOD!AI54+BRPL_EOD!AJ54</f>
        <v>27.38</v>
      </c>
      <c r="J54">
        <f>BYPL_EOD!AI54+BYPL_EOD!AJ54</f>
        <v>10.95</v>
      </c>
      <c r="K54">
        <f>MES_EOD!AI54+MES_EOD!AJ54</f>
        <v>5.19</v>
      </c>
      <c r="L54">
        <f>NDMC_EOD!AI54+NDMC_EOD!AJ54</f>
        <v>25.49</v>
      </c>
      <c r="M54">
        <f>TPDDL_EOD!AI54+TPDDL_EOD!AJ54</f>
        <v>16.989999999999998</v>
      </c>
      <c r="N54">
        <f t="shared" si="0"/>
        <v>85.999999999999986</v>
      </c>
      <c r="O54" s="154">
        <f t="shared" si="1"/>
        <v>0</v>
      </c>
      <c r="P54">
        <v>27.380000000000003</v>
      </c>
      <c r="Q54">
        <v>10.950000000000001</v>
      </c>
      <c r="R54">
        <v>5.1900000000000013</v>
      </c>
      <c r="S54">
        <v>25.490000000000002</v>
      </c>
      <c r="T54">
        <v>16.990000000000002</v>
      </c>
      <c r="U54" s="156">
        <f t="shared" si="2"/>
        <v>86.000000000000028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245</v>
      </c>
      <c r="G55">
        <f t="shared" si="5"/>
        <v>84</v>
      </c>
      <c r="H55" s="154"/>
      <c r="I55">
        <f>BRPL_EOD!AI55+BRPL_EOD!AJ55</f>
        <v>26.74</v>
      </c>
      <c r="J55">
        <f>BYPL_EOD!AI55+BYPL_EOD!AJ55</f>
        <v>10.7</v>
      </c>
      <c r="K55">
        <f>MES_EOD!AI55+MES_EOD!AJ55</f>
        <v>5.07</v>
      </c>
      <c r="L55">
        <f>NDMC_EOD!AI55+NDMC_EOD!AJ55</f>
        <v>24.9</v>
      </c>
      <c r="M55">
        <f>TPDDL_EOD!AI55+TPDDL_EOD!AJ55</f>
        <v>16.600000000000001</v>
      </c>
      <c r="N55">
        <f t="shared" si="0"/>
        <v>84.009999999999991</v>
      </c>
      <c r="O55" s="154">
        <f t="shared" si="1"/>
        <v>-9.9999999999909051E-3</v>
      </c>
      <c r="P55">
        <v>26.736817045589813</v>
      </c>
      <c r="Q55">
        <v>10.69872634210213</v>
      </c>
      <c r="R55">
        <v>5.0693965004166177</v>
      </c>
      <c r="S55">
        <v>24.897036067134866</v>
      </c>
      <c r="T55">
        <v>16.598024044756581</v>
      </c>
      <c r="U55" s="156">
        <f t="shared" si="2"/>
        <v>84.000000000000014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245</v>
      </c>
      <c r="G56">
        <f t="shared" si="5"/>
        <v>84</v>
      </c>
      <c r="H56" s="154"/>
      <c r="I56">
        <f>BRPL_EOD!AI56+BRPL_EOD!AJ56</f>
        <v>26.74</v>
      </c>
      <c r="J56">
        <f>BYPL_EOD!AI56+BYPL_EOD!AJ56</f>
        <v>10.7</v>
      </c>
      <c r="K56">
        <f>MES_EOD!AI56+MES_EOD!AJ56</f>
        <v>5.07</v>
      </c>
      <c r="L56">
        <f>NDMC_EOD!AI56+NDMC_EOD!AJ56</f>
        <v>24.9</v>
      </c>
      <c r="M56">
        <f>TPDDL_EOD!AI56+TPDDL_EOD!AJ56</f>
        <v>16.600000000000001</v>
      </c>
      <c r="N56">
        <f t="shared" si="0"/>
        <v>84.009999999999991</v>
      </c>
      <c r="O56" s="154">
        <f t="shared" si="1"/>
        <v>-9.9999999999909051E-3</v>
      </c>
      <c r="P56">
        <v>26.736817045589813</v>
      </c>
      <c r="Q56">
        <v>10.69872634210213</v>
      </c>
      <c r="R56">
        <v>5.0693965004166177</v>
      </c>
      <c r="S56">
        <v>24.897036067134866</v>
      </c>
      <c r="T56">
        <v>16.598024044756581</v>
      </c>
      <c r="U56" s="156">
        <f t="shared" si="2"/>
        <v>84.000000000000014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245</v>
      </c>
      <c r="G57">
        <f t="shared" si="5"/>
        <v>84</v>
      </c>
      <c r="H57" s="154"/>
      <c r="I57">
        <f>BRPL_EOD!AI57+BRPL_EOD!AJ57</f>
        <v>26.74</v>
      </c>
      <c r="J57">
        <f>BYPL_EOD!AI57+BYPL_EOD!AJ57</f>
        <v>10.7</v>
      </c>
      <c r="K57">
        <f>MES_EOD!AI57+MES_EOD!AJ57</f>
        <v>5.07</v>
      </c>
      <c r="L57">
        <f>NDMC_EOD!AI57+NDMC_EOD!AJ57</f>
        <v>24.9</v>
      </c>
      <c r="M57">
        <f>TPDDL_EOD!AI57+TPDDL_EOD!AJ57</f>
        <v>16.600000000000001</v>
      </c>
      <c r="N57">
        <f t="shared" si="0"/>
        <v>84.009999999999991</v>
      </c>
      <c r="O57" s="154">
        <f t="shared" si="1"/>
        <v>-9.9999999999909051E-3</v>
      </c>
      <c r="P57">
        <v>26.736817045589813</v>
      </c>
      <c r="Q57">
        <v>10.69872634210213</v>
      </c>
      <c r="R57">
        <v>5.0693965004166177</v>
      </c>
      <c r="S57">
        <v>24.897036067134866</v>
      </c>
      <c r="T57">
        <v>16.598024044756581</v>
      </c>
      <c r="U57" s="156">
        <f t="shared" si="2"/>
        <v>84.000000000000014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245</v>
      </c>
      <c r="G58">
        <f t="shared" si="5"/>
        <v>84</v>
      </c>
      <c r="H58" s="154"/>
      <c r="I58">
        <f>BRPL_EOD!AI58+BRPL_EOD!AJ58</f>
        <v>26.74</v>
      </c>
      <c r="J58">
        <f>BYPL_EOD!AI58+BYPL_EOD!AJ58</f>
        <v>10.7</v>
      </c>
      <c r="K58">
        <f>MES_EOD!AI58+MES_EOD!AJ58</f>
        <v>5.07</v>
      </c>
      <c r="L58">
        <f>NDMC_EOD!AI58+NDMC_EOD!AJ58</f>
        <v>24.9</v>
      </c>
      <c r="M58">
        <f>TPDDL_EOD!AI58+TPDDL_EOD!AJ58</f>
        <v>16.600000000000001</v>
      </c>
      <c r="N58">
        <f t="shared" si="0"/>
        <v>84.009999999999991</v>
      </c>
      <c r="O58" s="154">
        <f t="shared" si="1"/>
        <v>-9.9999999999909051E-3</v>
      </c>
      <c r="P58">
        <v>26.736817045589813</v>
      </c>
      <c r="Q58">
        <v>10.69872634210213</v>
      </c>
      <c r="R58">
        <v>5.0693965004166177</v>
      </c>
      <c r="S58">
        <v>24.897036067134866</v>
      </c>
      <c r="T58">
        <v>16.598024044756581</v>
      </c>
      <c r="U58" s="156">
        <f t="shared" si="2"/>
        <v>84.000000000000014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245</v>
      </c>
      <c r="G59">
        <f t="shared" si="5"/>
        <v>84</v>
      </c>
      <c r="H59" s="154"/>
      <c r="I59">
        <f>BRPL_EOD!AI59+BRPL_EOD!AJ59</f>
        <v>26.74</v>
      </c>
      <c r="J59">
        <f>BYPL_EOD!AI59+BYPL_EOD!AJ59</f>
        <v>10.7</v>
      </c>
      <c r="K59">
        <f>MES_EOD!AI59+MES_EOD!AJ59</f>
        <v>5.07</v>
      </c>
      <c r="L59">
        <f>NDMC_EOD!AI59+NDMC_EOD!AJ59</f>
        <v>24.9</v>
      </c>
      <c r="M59">
        <f>TPDDL_EOD!AI59+TPDDL_EOD!AJ59</f>
        <v>16.600000000000001</v>
      </c>
      <c r="N59">
        <f t="shared" si="0"/>
        <v>84.009999999999991</v>
      </c>
      <c r="O59" s="154">
        <f t="shared" si="1"/>
        <v>-9.9999999999909051E-3</v>
      </c>
      <c r="P59">
        <v>26.736817045589813</v>
      </c>
      <c r="Q59">
        <v>10.69872634210213</v>
      </c>
      <c r="R59">
        <v>5.0693965004166177</v>
      </c>
      <c r="S59">
        <v>24.897036067134866</v>
      </c>
      <c r="T59">
        <v>16.598024044756581</v>
      </c>
      <c r="U59" s="156">
        <f t="shared" si="2"/>
        <v>84.000000000000014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245</v>
      </c>
      <c r="G60">
        <f t="shared" si="5"/>
        <v>84</v>
      </c>
      <c r="H60" s="154"/>
      <c r="I60">
        <f>BRPL_EOD!AI60+BRPL_EOD!AJ60</f>
        <v>26.74</v>
      </c>
      <c r="J60">
        <f>BYPL_EOD!AI60+BYPL_EOD!AJ60</f>
        <v>10.7</v>
      </c>
      <c r="K60">
        <f>MES_EOD!AI60+MES_EOD!AJ60</f>
        <v>5.07</v>
      </c>
      <c r="L60">
        <f>NDMC_EOD!AI60+NDMC_EOD!AJ60</f>
        <v>24.9</v>
      </c>
      <c r="M60">
        <f>TPDDL_EOD!AI60+TPDDL_EOD!AJ60</f>
        <v>16.600000000000001</v>
      </c>
      <c r="N60">
        <f t="shared" si="0"/>
        <v>84.009999999999991</v>
      </c>
      <c r="O60" s="154">
        <f t="shared" si="1"/>
        <v>-9.9999999999909051E-3</v>
      </c>
      <c r="P60">
        <v>26.736817045589813</v>
      </c>
      <c r="Q60">
        <v>10.69872634210213</v>
      </c>
      <c r="R60">
        <v>5.0693965004166177</v>
      </c>
      <c r="S60">
        <v>24.897036067134866</v>
      </c>
      <c r="T60">
        <v>16.598024044756581</v>
      </c>
      <c r="U60" s="156">
        <f t="shared" si="2"/>
        <v>84.000000000000014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82</v>
      </c>
      <c r="E61">
        <f>PPCL!P61</f>
        <v>0</v>
      </c>
      <c r="F61">
        <f t="shared" si="4"/>
        <v>245</v>
      </c>
      <c r="G61">
        <f t="shared" si="5"/>
        <v>82</v>
      </c>
      <c r="H61" s="154"/>
      <c r="I61">
        <f>BRPL_EOD!AI61+BRPL_EOD!AJ61</f>
        <v>26.1</v>
      </c>
      <c r="J61">
        <f>BYPL_EOD!AI61+BYPL_EOD!AJ61</f>
        <v>10.44</v>
      </c>
      <c r="K61">
        <f>MES_EOD!AI61+MES_EOD!AJ61</f>
        <v>4.95</v>
      </c>
      <c r="L61">
        <f>NDMC_EOD!AI61+NDMC_EOD!AJ61</f>
        <v>24.3</v>
      </c>
      <c r="M61">
        <f>TPDDL_EOD!AI61+TPDDL_EOD!AJ61</f>
        <v>16.2</v>
      </c>
      <c r="N61">
        <f t="shared" si="0"/>
        <v>81.990000000000009</v>
      </c>
      <c r="O61" s="154">
        <f t="shared" si="1"/>
        <v>9.9999999999909051E-3</v>
      </c>
      <c r="P61">
        <v>26.103183315038418</v>
      </c>
      <c r="Q61">
        <v>10.441273326015367</v>
      </c>
      <c r="R61">
        <v>4.9506037321624587</v>
      </c>
      <c r="S61">
        <v>24.30296377607025</v>
      </c>
      <c r="T61">
        <v>16.201975850713499</v>
      </c>
      <c r="U61" s="156">
        <f t="shared" si="2"/>
        <v>81.999999999999986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82</v>
      </c>
      <c r="E62">
        <f>PPCL!P62</f>
        <v>0</v>
      </c>
      <c r="F62">
        <f t="shared" si="4"/>
        <v>245</v>
      </c>
      <c r="G62">
        <f t="shared" si="5"/>
        <v>82</v>
      </c>
      <c r="H62" s="154"/>
      <c r="I62">
        <f>BRPL_EOD!AI62+BRPL_EOD!AJ62</f>
        <v>26.1</v>
      </c>
      <c r="J62">
        <f>BYPL_EOD!AI62+BYPL_EOD!AJ62</f>
        <v>10.44</v>
      </c>
      <c r="K62">
        <f>MES_EOD!AI62+MES_EOD!AJ62</f>
        <v>4.95</v>
      </c>
      <c r="L62">
        <f>NDMC_EOD!AI62+NDMC_EOD!AJ62</f>
        <v>24.3</v>
      </c>
      <c r="M62">
        <f>TPDDL_EOD!AI62+TPDDL_EOD!AJ62</f>
        <v>16.2</v>
      </c>
      <c r="N62">
        <f t="shared" si="0"/>
        <v>81.990000000000009</v>
      </c>
      <c r="O62" s="154">
        <f t="shared" si="1"/>
        <v>9.9999999999909051E-3</v>
      </c>
      <c r="P62">
        <v>26.103183315038418</v>
      </c>
      <c r="Q62">
        <v>10.441273326015367</v>
      </c>
      <c r="R62">
        <v>4.9506037321624587</v>
      </c>
      <c r="S62">
        <v>24.30296377607025</v>
      </c>
      <c r="T62">
        <v>16.201975850713499</v>
      </c>
      <c r="U62" s="156">
        <f t="shared" si="2"/>
        <v>81.999999999999986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245</v>
      </c>
      <c r="G63">
        <f t="shared" si="5"/>
        <v>82</v>
      </c>
      <c r="H63" s="154"/>
      <c r="I63">
        <f>BRPL_EOD!AI63+BRPL_EOD!AJ63</f>
        <v>26.1</v>
      </c>
      <c r="J63">
        <f>BYPL_EOD!AI63+BYPL_EOD!AJ63</f>
        <v>10.44</v>
      </c>
      <c r="K63">
        <f>MES_EOD!AI63+MES_EOD!AJ63</f>
        <v>4.95</v>
      </c>
      <c r="L63">
        <f>NDMC_EOD!AI63+NDMC_EOD!AJ63</f>
        <v>24.3</v>
      </c>
      <c r="M63">
        <f>TPDDL_EOD!AI63+TPDDL_EOD!AJ63</f>
        <v>16.2</v>
      </c>
      <c r="N63">
        <f t="shared" si="0"/>
        <v>81.990000000000009</v>
      </c>
      <c r="O63" s="154">
        <f t="shared" si="1"/>
        <v>9.9999999999909051E-3</v>
      </c>
      <c r="P63">
        <v>26.103183315038418</v>
      </c>
      <c r="Q63">
        <v>10.441273326015367</v>
      </c>
      <c r="R63">
        <v>4.9506037321624587</v>
      </c>
      <c r="S63">
        <v>24.30296377607025</v>
      </c>
      <c r="T63">
        <v>16.201975850713499</v>
      </c>
      <c r="U63" s="156">
        <f t="shared" si="2"/>
        <v>81.999999999999986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82</v>
      </c>
      <c r="E64">
        <f>PPCL!P64</f>
        <v>0</v>
      </c>
      <c r="F64">
        <f t="shared" si="4"/>
        <v>245</v>
      </c>
      <c r="G64">
        <f t="shared" si="5"/>
        <v>82</v>
      </c>
      <c r="H64" s="154"/>
      <c r="I64">
        <f>BRPL_EOD!AI64+BRPL_EOD!AJ64</f>
        <v>26.1</v>
      </c>
      <c r="J64">
        <f>BYPL_EOD!AI64+BYPL_EOD!AJ64</f>
        <v>10.44</v>
      </c>
      <c r="K64">
        <f>MES_EOD!AI64+MES_EOD!AJ64</f>
        <v>4.95</v>
      </c>
      <c r="L64">
        <f>NDMC_EOD!AI64+NDMC_EOD!AJ64</f>
        <v>24.3</v>
      </c>
      <c r="M64">
        <f>TPDDL_EOD!AI64+TPDDL_EOD!AJ64</f>
        <v>16.2</v>
      </c>
      <c r="N64">
        <f t="shared" si="0"/>
        <v>81.990000000000009</v>
      </c>
      <c r="O64" s="154">
        <f t="shared" si="1"/>
        <v>9.9999999999909051E-3</v>
      </c>
      <c r="P64">
        <v>26.103183315038418</v>
      </c>
      <c r="Q64">
        <v>10.441273326015367</v>
      </c>
      <c r="R64">
        <v>4.9506037321624587</v>
      </c>
      <c r="S64">
        <v>24.30296377607025</v>
      </c>
      <c r="T64">
        <v>16.201975850713499</v>
      </c>
      <c r="U64" s="156">
        <f t="shared" si="2"/>
        <v>81.999999999999986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82</v>
      </c>
      <c r="E65">
        <f>PPCL!P65</f>
        <v>0</v>
      </c>
      <c r="F65">
        <f t="shared" si="4"/>
        <v>245</v>
      </c>
      <c r="G65">
        <f t="shared" si="5"/>
        <v>82</v>
      </c>
      <c r="H65" s="154"/>
      <c r="I65">
        <f>BRPL_EOD!AI65+BRPL_EOD!AJ65</f>
        <v>26.1</v>
      </c>
      <c r="J65">
        <f>BYPL_EOD!AI65+BYPL_EOD!AJ65</f>
        <v>10.44</v>
      </c>
      <c r="K65">
        <f>MES_EOD!AI65+MES_EOD!AJ65</f>
        <v>4.95</v>
      </c>
      <c r="L65">
        <f>NDMC_EOD!AI65+NDMC_EOD!AJ65</f>
        <v>24.3</v>
      </c>
      <c r="M65">
        <f>TPDDL_EOD!AI65+TPDDL_EOD!AJ65</f>
        <v>16.2</v>
      </c>
      <c r="N65">
        <f t="shared" si="0"/>
        <v>81.990000000000009</v>
      </c>
      <c r="O65" s="154">
        <f t="shared" si="1"/>
        <v>9.9999999999909051E-3</v>
      </c>
      <c r="P65">
        <v>26.103183315038418</v>
      </c>
      <c r="Q65">
        <v>10.441273326015367</v>
      </c>
      <c r="R65">
        <v>4.9506037321624587</v>
      </c>
      <c r="S65">
        <v>24.30296377607025</v>
      </c>
      <c r="T65">
        <v>16.201975850713499</v>
      </c>
      <c r="U65" s="156">
        <f t="shared" si="2"/>
        <v>81.999999999999986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82</v>
      </c>
      <c r="E66">
        <f>PPCL!P66</f>
        <v>0</v>
      </c>
      <c r="F66">
        <f t="shared" si="4"/>
        <v>245</v>
      </c>
      <c r="G66">
        <f t="shared" si="5"/>
        <v>82</v>
      </c>
      <c r="H66" s="154"/>
      <c r="I66">
        <f>BRPL_EOD!AI66+BRPL_EOD!AJ66</f>
        <v>26.1</v>
      </c>
      <c r="J66">
        <f>BYPL_EOD!AI66+BYPL_EOD!AJ66</f>
        <v>10.44</v>
      </c>
      <c r="K66">
        <f>MES_EOD!AI66+MES_EOD!AJ66</f>
        <v>4.95</v>
      </c>
      <c r="L66">
        <f>NDMC_EOD!AI66+NDMC_EOD!AJ66</f>
        <v>24.3</v>
      </c>
      <c r="M66">
        <f>TPDDL_EOD!AI66+TPDDL_EOD!AJ66</f>
        <v>16.2</v>
      </c>
      <c r="N66">
        <f t="shared" si="0"/>
        <v>81.990000000000009</v>
      </c>
      <c r="O66" s="154">
        <f t="shared" si="1"/>
        <v>9.9999999999909051E-3</v>
      </c>
      <c r="P66">
        <v>26.103183315038418</v>
      </c>
      <c r="Q66">
        <v>10.441273326015367</v>
      </c>
      <c r="R66">
        <v>4.9506037321624587</v>
      </c>
      <c r="S66">
        <v>24.30296377607025</v>
      </c>
      <c r="T66">
        <v>16.201975850713499</v>
      </c>
      <c r="U66" s="156">
        <f t="shared" si="2"/>
        <v>81.999999999999986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82</v>
      </c>
      <c r="E67">
        <f>PPCL!P67</f>
        <v>0</v>
      </c>
      <c r="F67">
        <f t="shared" si="4"/>
        <v>245</v>
      </c>
      <c r="G67">
        <f t="shared" si="5"/>
        <v>82</v>
      </c>
      <c r="H67" s="154"/>
      <c r="I67">
        <f>BRPL_EOD!AI67+BRPL_EOD!AJ67</f>
        <v>26.1</v>
      </c>
      <c r="J67">
        <f>BYPL_EOD!AI67+BYPL_EOD!AJ67</f>
        <v>10.44</v>
      </c>
      <c r="K67">
        <f>MES_EOD!AI67+MES_EOD!AJ67</f>
        <v>4.95</v>
      </c>
      <c r="L67">
        <f>NDMC_EOD!AI67+NDMC_EOD!AJ67</f>
        <v>24.3</v>
      </c>
      <c r="M67">
        <f>TPDDL_EOD!AI67+TPDDL_EOD!AJ67</f>
        <v>16.2</v>
      </c>
      <c r="N67">
        <f t="shared" ref="N67:N98" si="6">SUM(I67:M67)</f>
        <v>81.990000000000009</v>
      </c>
      <c r="O67" s="154">
        <f t="shared" ref="O67:O98" si="7">G67-N67</f>
        <v>9.9999999999909051E-3</v>
      </c>
      <c r="P67">
        <v>26.103183315038418</v>
      </c>
      <c r="Q67">
        <v>10.441273326015367</v>
      </c>
      <c r="R67">
        <v>4.9506037321624587</v>
      </c>
      <c r="S67">
        <v>24.30296377607025</v>
      </c>
      <c r="T67">
        <v>16.201975850713499</v>
      </c>
      <c r="U67" s="156">
        <f t="shared" ref="U67:U98" si="8">SUM(P67:T67)</f>
        <v>81.999999999999986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82</v>
      </c>
      <c r="E68">
        <f>PPCL!P68</f>
        <v>0</v>
      </c>
      <c r="F68">
        <f t="shared" ref="F68:F98" si="10">B68+C68</f>
        <v>245</v>
      </c>
      <c r="G68">
        <f t="shared" ref="G68:G98" si="11">D68+E68</f>
        <v>82</v>
      </c>
      <c r="H68" s="154"/>
      <c r="I68">
        <f>BRPL_EOD!AI68+BRPL_EOD!AJ68</f>
        <v>26.63</v>
      </c>
      <c r="J68">
        <f>BYPL_EOD!AI68+BYPL_EOD!AJ68</f>
        <v>10.65</v>
      </c>
      <c r="K68">
        <f>MES_EOD!AI68+MES_EOD!AJ68</f>
        <v>5.05</v>
      </c>
      <c r="L68">
        <f>NDMC_EOD!AI68+NDMC_EOD!AJ68</f>
        <v>24.79</v>
      </c>
      <c r="M68">
        <f>TPDDL_EOD!AI68+TPDDL_EOD!AJ68</f>
        <v>14.88</v>
      </c>
      <c r="N68">
        <f t="shared" si="6"/>
        <v>82</v>
      </c>
      <c r="O68" s="154">
        <f t="shared" si="7"/>
        <v>0</v>
      </c>
      <c r="P68">
        <v>26.63</v>
      </c>
      <c r="Q68">
        <v>10.65</v>
      </c>
      <c r="R68">
        <v>5.05</v>
      </c>
      <c r="S68">
        <v>24.79</v>
      </c>
      <c r="T68">
        <v>14.88</v>
      </c>
      <c r="U68" s="156">
        <f t="shared" si="8"/>
        <v>82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245</v>
      </c>
      <c r="G69">
        <f t="shared" si="11"/>
        <v>82</v>
      </c>
      <c r="H69" s="154"/>
      <c r="I69">
        <f>BRPL_EOD!AI69+BRPL_EOD!AJ69</f>
        <v>25.54</v>
      </c>
      <c r="J69">
        <f>BYPL_EOD!AI69+BYPL_EOD!AJ69</f>
        <v>10.220000000000001</v>
      </c>
      <c r="K69">
        <f>MES_EOD!AI69+MES_EOD!AJ69</f>
        <v>4.84</v>
      </c>
      <c r="L69">
        <f>NDMC_EOD!AI69+NDMC_EOD!AJ69</f>
        <v>23.78</v>
      </c>
      <c r="M69">
        <f>TPDDL_EOD!AI69+TPDDL_EOD!AJ69</f>
        <v>17.62</v>
      </c>
      <c r="N69">
        <f t="shared" si="6"/>
        <v>82</v>
      </c>
      <c r="O69" s="154">
        <f t="shared" si="7"/>
        <v>0</v>
      </c>
      <c r="P69">
        <v>25.54</v>
      </c>
      <c r="Q69">
        <v>10.220000000000001</v>
      </c>
      <c r="R69">
        <v>4.84</v>
      </c>
      <c r="S69">
        <v>23.78</v>
      </c>
      <c r="T69">
        <v>17.62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82</v>
      </c>
      <c r="E70">
        <f>PPCL!P70</f>
        <v>0</v>
      </c>
      <c r="F70">
        <f t="shared" si="10"/>
        <v>245</v>
      </c>
      <c r="G70">
        <f t="shared" si="11"/>
        <v>82</v>
      </c>
      <c r="H70" s="154"/>
      <c r="I70">
        <f>BRPL_EOD!AI70+BRPL_EOD!AJ70</f>
        <v>25.54</v>
      </c>
      <c r="J70">
        <f>BYPL_EOD!AI70+BYPL_EOD!AJ70</f>
        <v>10.220000000000001</v>
      </c>
      <c r="K70">
        <f>MES_EOD!AI70+MES_EOD!AJ70</f>
        <v>4.84</v>
      </c>
      <c r="L70">
        <f>NDMC_EOD!AI70+NDMC_EOD!AJ70</f>
        <v>23.78</v>
      </c>
      <c r="M70">
        <f>TPDDL_EOD!AI70+TPDDL_EOD!AJ70</f>
        <v>17.62</v>
      </c>
      <c r="N70">
        <f t="shared" si="6"/>
        <v>82</v>
      </c>
      <c r="O70" s="154">
        <f t="shared" si="7"/>
        <v>0</v>
      </c>
      <c r="P70">
        <v>25.54</v>
      </c>
      <c r="Q70">
        <v>10.220000000000001</v>
      </c>
      <c r="R70">
        <v>4.84</v>
      </c>
      <c r="S70">
        <v>23.78</v>
      </c>
      <c r="T70">
        <v>17.62</v>
      </c>
      <c r="U70" s="156">
        <f t="shared" si="8"/>
        <v>82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245</v>
      </c>
      <c r="G71">
        <f t="shared" si="11"/>
        <v>84</v>
      </c>
      <c r="H71" s="154"/>
      <c r="I71">
        <f>BRPL_EOD!AI71+BRPL_EOD!AJ71</f>
        <v>26.17</v>
      </c>
      <c r="J71">
        <f>BYPL_EOD!AI71+BYPL_EOD!AJ71</f>
        <v>10.47</v>
      </c>
      <c r="K71">
        <f>MES_EOD!AI71+MES_EOD!AJ71</f>
        <v>4.96</v>
      </c>
      <c r="L71">
        <f>NDMC_EOD!AI71+NDMC_EOD!AJ71</f>
        <v>24.36</v>
      </c>
      <c r="M71">
        <f>TPDDL_EOD!AI71+TPDDL_EOD!AJ71</f>
        <v>18.05</v>
      </c>
      <c r="N71">
        <f t="shared" si="6"/>
        <v>84.01</v>
      </c>
      <c r="O71" s="154">
        <f t="shared" si="7"/>
        <v>-1.0000000000005116E-2</v>
      </c>
      <c r="P71">
        <v>26.1668848946554</v>
      </c>
      <c r="Q71">
        <v>10.468753719795263</v>
      </c>
      <c r="R71">
        <v>4.9594095940959404</v>
      </c>
      <c r="S71">
        <v>24.357100345196997</v>
      </c>
      <c r="T71">
        <v>18.047851446256399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245</v>
      </c>
      <c r="G72">
        <f t="shared" si="11"/>
        <v>84</v>
      </c>
      <c r="H72" s="154"/>
      <c r="I72">
        <f>BRPL_EOD!AI72+BRPL_EOD!AJ72</f>
        <v>26.17</v>
      </c>
      <c r="J72">
        <f>BYPL_EOD!AI72+BYPL_EOD!AJ72</f>
        <v>10.47</v>
      </c>
      <c r="K72">
        <f>MES_EOD!AI72+MES_EOD!AJ72</f>
        <v>4.96</v>
      </c>
      <c r="L72">
        <f>NDMC_EOD!AI72+NDMC_EOD!AJ72</f>
        <v>24.36</v>
      </c>
      <c r="M72">
        <f>TPDDL_EOD!AI72+TPDDL_EOD!AJ72</f>
        <v>18.05</v>
      </c>
      <c r="N72">
        <f t="shared" si="6"/>
        <v>84.01</v>
      </c>
      <c r="O72" s="154">
        <f t="shared" si="7"/>
        <v>-1.0000000000005116E-2</v>
      </c>
      <c r="P72">
        <v>26.1668848946554</v>
      </c>
      <c r="Q72">
        <v>10.468753719795263</v>
      </c>
      <c r="R72">
        <v>4.9594095940959404</v>
      </c>
      <c r="S72">
        <v>24.357100345196997</v>
      </c>
      <c r="T72">
        <v>18.047851446256399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84</v>
      </c>
      <c r="E73">
        <f>PPCL!P73</f>
        <v>0</v>
      </c>
      <c r="F73">
        <f t="shared" si="10"/>
        <v>245</v>
      </c>
      <c r="G73">
        <f t="shared" si="11"/>
        <v>84</v>
      </c>
      <c r="H73" s="154"/>
      <c r="I73">
        <f>BRPL_EOD!AI73+BRPL_EOD!AJ73</f>
        <v>26.17</v>
      </c>
      <c r="J73">
        <f>BYPL_EOD!AI73+BYPL_EOD!AJ73</f>
        <v>10.47</v>
      </c>
      <c r="K73">
        <f>MES_EOD!AI73+MES_EOD!AJ73</f>
        <v>4.96</v>
      </c>
      <c r="L73">
        <f>NDMC_EOD!AI73+NDMC_EOD!AJ73</f>
        <v>24.36</v>
      </c>
      <c r="M73">
        <f>TPDDL_EOD!AI73+TPDDL_EOD!AJ73</f>
        <v>18.05</v>
      </c>
      <c r="N73">
        <f t="shared" si="6"/>
        <v>84.01</v>
      </c>
      <c r="O73" s="154">
        <f t="shared" si="7"/>
        <v>-1.0000000000005116E-2</v>
      </c>
      <c r="P73">
        <v>26.1668848946554</v>
      </c>
      <c r="Q73">
        <v>10.468753719795263</v>
      </c>
      <c r="R73">
        <v>4.9594095940959404</v>
      </c>
      <c r="S73">
        <v>24.357100345196997</v>
      </c>
      <c r="T73">
        <v>18.047851446256399</v>
      </c>
      <c r="U73" s="156">
        <f t="shared" si="8"/>
        <v>84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245</v>
      </c>
      <c r="G74">
        <f t="shared" si="11"/>
        <v>88</v>
      </c>
      <c r="H74" s="154"/>
      <c r="I74">
        <f>BRPL_EOD!AI74+BRPL_EOD!AJ74</f>
        <v>27.41</v>
      </c>
      <c r="J74">
        <f>BYPL_EOD!AI74+BYPL_EOD!AJ74</f>
        <v>10.96</v>
      </c>
      <c r="K74">
        <f>MES_EOD!AI74+MES_EOD!AJ74</f>
        <v>5.2</v>
      </c>
      <c r="L74">
        <f>NDMC_EOD!AI74+NDMC_EOD!AJ74</f>
        <v>25.52</v>
      </c>
      <c r="M74">
        <f>TPDDL_EOD!AI74+TPDDL_EOD!AJ74</f>
        <v>18.899999999999999</v>
      </c>
      <c r="N74">
        <f t="shared" si="6"/>
        <v>87.990000000000009</v>
      </c>
      <c r="O74" s="154">
        <f t="shared" si="7"/>
        <v>9.9999999999909051E-3</v>
      </c>
      <c r="P74">
        <v>27.413115126718942</v>
      </c>
      <c r="Q74">
        <v>10.961245596090464</v>
      </c>
      <c r="R74">
        <v>5.2005909762473008</v>
      </c>
      <c r="S74">
        <v>25.522900329582903</v>
      </c>
      <c r="T74">
        <v>18.902147971360378</v>
      </c>
      <c r="U74" s="156">
        <f t="shared" si="8"/>
        <v>87.999999999999986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245</v>
      </c>
      <c r="G75">
        <f t="shared" si="11"/>
        <v>88</v>
      </c>
      <c r="H75" s="154"/>
      <c r="I75">
        <f>BRPL_EOD!AI75+BRPL_EOD!AJ75</f>
        <v>27.41</v>
      </c>
      <c r="J75">
        <f>BYPL_EOD!AI75+BYPL_EOD!AJ75</f>
        <v>10.96</v>
      </c>
      <c r="K75">
        <f>MES_EOD!AI75+MES_EOD!AJ75</f>
        <v>5.2</v>
      </c>
      <c r="L75">
        <f>NDMC_EOD!AI75+NDMC_EOD!AJ75</f>
        <v>25.52</v>
      </c>
      <c r="M75">
        <f>TPDDL_EOD!AI75+TPDDL_EOD!AJ75</f>
        <v>18.899999999999999</v>
      </c>
      <c r="N75">
        <f t="shared" si="6"/>
        <v>87.990000000000009</v>
      </c>
      <c r="O75" s="154">
        <f t="shared" si="7"/>
        <v>9.9999999999909051E-3</v>
      </c>
      <c r="P75">
        <v>27.413115126718942</v>
      </c>
      <c r="Q75">
        <v>10.961245596090464</v>
      </c>
      <c r="R75">
        <v>5.2005909762473008</v>
      </c>
      <c r="S75">
        <v>25.522900329582903</v>
      </c>
      <c r="T75">
        <v>18.902147971360378</v>
      </c>
      <c r="U75" s="156">
        <f t="shared" si="8"/>
        <v>87.999999999999986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245</v>
      </c>
      <c r="G76">
        <f t="shared" si="11"/>
        <v>88</v>
      </c>
      <c r="H76" s="154"/>
      <c r="I76">
        <f>BRPL_EOD!AI76+BRPL_EOD!AJ76</f>
        <v>27.41</v>
      </c>
      <c r="J76">
        <f>BYPL_EOD!AI76+BYPL_EOD!AJ76</f>
        <v>10.96</v>
      </c>
      <c r="K76">
        <f>MES_EOD!AI76+MES_EOD!AJ76</f>
        <v>5.2</v>
      </c>
      <c r="L76">
        <f>NDMC_EOD!AI76+NDMC_EOD!AJ76</f>
        <v>25.52</v>
      </c>
      <c r="M76">
        <f>TPDDL_EOD!AI76+TPDDL_EOD!AJ76</f>
        <v>18.899999999999999</v>
      </c>
      <c r="N76">
        <f t="shared" si="6"/>
        <v>87.990000000000009</v>
      </c>
      <c r="O76" s="154">
        <f t="shared" si="7"/>
        <v>9.9999999999909051E-3</v>
      </c>
      <c r="P76">
        <v>27.413115126718942</v>
      </c>
      <c r="Q76">
        <v>10.961245596090464</v>
      </c>
      <c r="R76">
        <v>5.2005909762473008</v>
      </c>
      <c r="S76">
        <v>25.522900329582903</v>
      </c>
      <c r="T76">
        <v>18.902147971360378</v>
      </c>
      <c r="U76" s="156">
        <f t="shared" si="8"/>
        <v>87.999999999999986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245</v>
      </c>
      <c r="G77">
        <f t="shared" si="11"/>
        <v>88</v>
      </c>
      <c r="H77" s="154"/>
      <c r="I77">
        <f>BRPL_EOD!AI77+BRPL_EOD!AJ77</f>
        <v>27.41</v>
      </c>
      <c r="J77">
        <f>BYPL_EOD!AI77+BYPL_EOD!AJ77</f>
        <v>10.96</v>
      </c>
      <c r="K77">
        <f>MES_EOD!AI77+MES_EOD!AJ77</f>
        <v>5.2</v>
      </c>
      <c r="L77">
        <f>NDMC_EOD!AI77+NDMC_EOD!AJ77</f>
        <v>25.52</v>
      </c>
      <c r="M77">
        <f>TPDDL_EOD!AI77+TPDDL_EOD!AJ77</f>
        <v>18.899999999999999</v>
      </c>
      <c r="N77">
        <f t="shared" si="6"/>
        <v>87.990000000000009</v>
      </c>
      <c r="O77" s="154">
        <f t="shared" si="7"/>
        <v>9.9999999999909051E-3</v>
      </c>
      <c r="P77">
        <v>27.413115126718942</v>
      </c>
      <c r="Q77">
        <v>10.961245596090464</v>
      </c>
      <c r="R77">
        <v>5.2005909762473008</v>
      </c>
      <c r="S77">
        <v>25.522900329582903</v>
      </c>
      <c r="T77">
        <v>18.902147971360378</v>
      </c>
      <c r="U77" s="156">
        <f t="shared" si="8"/>
        <v>87.999999999999986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245</v>
      </c>
      <c r="G78">
        <f t="shared" si="11"/>
        <v>88</v>
      </c>
      <c r="H78" s="154"/>
      <c r="I78">
        <f>BRPL_EOD!AI78+BRPL_EOD!AJ78</f>
        <v>27.41</v>
      </c>
      <c r="J78">
        <f>BYPL_EOD!AI78+BYPL_EOD!AJ78</f>
        <v>10.96</v>
      </c>
      <c r="K78">
        <f>MES_EOD!AI78+MES_EOD!AJ78</f>
        <v>5.2</v>
      </c>
      <c r="L78">
        <f>NDMC_EOD!AI78+NDMC_EOD!AJ78</f>
        <v>25.52</v>
      </c>
      <c r="M78">
        <f>TPDDL_EOD!AI78+TPDDL_EOD!AJ78</f>
        <v>18.899999999999999</v>
      </c>
      <c r="N78">
        <f t="shared" si="6"/>
        <v>87.990000000000009</v>
      </c>
      <c r="O78" s="154">
        <f t="shared" si="7"/>
        <v>9.9999999999909051E-3</v>
      </c>
      <c r="P78">
        <v>27.413115126718942</v>
      </c>
      <c r="Q78">
        <v>10.961245596090464</v>
      </c>
      <c r="R78">
        <v>5.2005909762473008</v>
      </c>
      <c r="S78">
        <v>25.522900329582903</v>
      </c>
      <c r="T78">
        <v>18.902147971360378</v>
      </c>
      <c r="U78" s="156">
        <f t="shared" si="8"/>
        <v>87.999999999999986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88</v>
      </c>
      <c r="E79">
        <f>PPCL!P79</f>
        <v>0</v>
      </c>
      <c r="F79">
        <f t="shared" si="10"/>
        <v>245</v>
      </c>
      <c r="G79">
        <f t="shared" si="11"/>
        <v>88</v>
      </c>
      <c r="H79" s="154"/>
      <c r="I79">
        <f>BRPL_EOD!AI79+BRPL_EOD!AJ79</f>
        <v>27.41</v>
      </c>
      <c r="J79">
        <f>BYPL_EOD!AI79+BYPL_EOD!AJ79</f>
        <v>10.96</v>
      </c>
      <c r="K79">
        <f>MES_EOD!AI79+MES_EOD!AJ79</f>
        <v>5.2</v>
      </c>
      <c r="L79">
        <f>NDMC_EOD!AI79+NDMC_EOD!AJ79</f>
        <v>25.52</v>
      </c>
      <c r="M79">
        <f>TPDDL_EOD!AI79+TPDDL_EOD!AJ79</f>
        <v>18.899999999999999</v>
      </c>
      <c r="N79">
        <f t="shared" si="6"/>
        <v>87.990000000000009</v>
      </c>
      <c r="O79" s="154">
        <f t="shared" si="7"/>
        <v>9.9999999999909051E-3</v>
      </c>
      <c r="P79">
        <v>27.413115126718942</v>
      </c>
      <c r="Q79">
        <v>10.961245596090464</v>
      </c>
      <c r="R79">
        <v>5.2005909762473008</v>
      </c>
      <c r="S79">
        <v>25.522900329582903</v>
      </c>
      <c r="T79">
        <v>18.902147971360378</v>
      </c>
      <c r="U79" s="156">
        <f t="shared" si="8"/>
        <v>87.999999999999986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88</v>
      </c>
      <c r="E80">
        <f>PPCL!P80</f>
        <v>0</v>
      </c>
      <c r="F80">
        <f t="shared" si="10"/>
        <v>245</v>
      </c>
      <c r="G80">
        <f t="shared" si="11"/>
        <v>88</v>
      </c>
      <c r="H80" s="154"/>
      <c r="I80">
        <f>BRPL_EOD!AI80+BRPL_EOD!AJ80</f>
        <v>27.41</v>
      </c>
      <c r="J80">
        <f>BYPL_EOD!AI80+BYPL_EOD!AJ80</f>
        <v>10.96</v>
      </c>
      <c r="K80">
        <f>MES_EOD!AI80+MES_EOD!AJ80</f>
        <v>5.2</v>
      </c>
      <c r="L80">
        <f>NDMC_EOD!AI80+NDMC_EOD!AJ80</f>
        <v>25.52</v>
      </c>
      <c r="M80">
        <f>TPDDL_EOD!AI80+TPDDL_EOD!AJ80</f>
        <v>18.899999999999999</v>
      </c>
      <c r="N80">
        <f t="shared" si="6"/>
        <v>87.990000000000009</v>
      </c>
      <c r="O80" s="154">
        <f t="shared" si="7"/>
        <v>9.9999999999909051E-3</v>
      </c>
      <c r="P80">
        <v>27.413115126718942</v>
      </c>
      <c r="Q80">
        <v>10.961245596090464</v>
      </c>
      <c r="R80">
        <v>5.2005909762473008</v>
      </c>
      <c r="S80">
        <v>25.522900329582903</v>
      </c>
      <c r="T80">
        <v>18.902147971360378</v>
      </c>
      <c r="U80" s="156">
        <f t="shared" si="8"/>
        <v>87.999999999999986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88</v>
      </c>
      <c r="E81">
        <f>PPCL!P81</f>
        <v>0</v>
      </c>
      <c r="F81">
        <f t="shared" si="10"/>
        <v>245</v>
      </c>
      <c r="G81">
        <f t="shared" si="11"/>
        <v>88</v>
      </c>
      <c r="H81" s="154"/>
      <c r="I81">
        <f>BRPL_EOD!AI81+BRPL_EOD!AJ81</f>
        <v>27.41</v>
      </c>
      <c r="J81">
        <f>BYPL_EOD!AI81+BYPL_EOD!AJ81</f>
        <v>10.96</v>
      </c>
      <c r="K81">
        <f>MES_EOD!AI81+MES_EOD!AJ81</f>
        <v>5.2</v>
      </c>
      <c r="L81">
        <f>NDMC_EOD!AI81+NDMC_EOD!AJ81</f>
        <v>25.52</v>
      </c>
      <c r="M81">
        <f>TPDDL_EOD!AI81+TPDDL_EOD!AJ81</f>
        <v>18.899999999999999</v>
      </c>
      <c r="N81">
        <f t="shared" si="6"/>
        <v>87.990000000000009</v>
      </c>
      <c r="O81" s="154">
        <f t="shared" si="7"/>
        <v>9.9999999999909051E-3</v>
      </c>
      <c r="P81">
        <v>27.413115126718942</v>
      </c>
      <c r="Q81">
        <v>10.961245596090464</v>
      </c>
      <c r="R81">
        <v>5.2005909762473008</v>
      </c>
      <c r="S81">
        <v>25.522900329582903</v>
      </c>
      <c r="T81">
        <v>18.902147971360378</v>
      </c>
      <c r="U81" s="156">
        <f t="shared" si="8"/>
        <v>87.999999999999986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245</v>
      </c>
      <c r="G82">
        <f t="shared" si="11"/>
        <v>88</v>
      </c>
      <c r="H82" s="154"/>
      <c r="I82">
        <f>BRPL_EOD!AI82+BRPL_EOD!AJ82</f>
        <v>27.41</v>
      </c>
      <c r="J82">
        <f>BYPL_EOD!AI82+BYPL_EOD!AJ82</f>
        <v>10.96</v>
      </c>
      <c r="K82">
        <f>MES_EOD!AI82+MES_EOD!AJ82</f>
        <v>5.2</v>
      </c>
      <c r="L82">
        <f>NDMC_EOD!AI82+NDMC_EOD!AJ82</f>
        <v>25.52</v>
      </c>
      <c r="M82">
        <f>TPDDL_EOD!AI82+TPDDL_EOD!AJ82</f>
        <v>18.899999999999999</v>
      </c>
      <c r="N82">
        <f t="shared" si="6"/>
        <v>87.990000000000009</v>
      </c>
      <c r="O82" s="154">
        <f t="shared" si="7"/>
        <v>9.9999999999909051E-3</v>
      </c>
      <c r="P82">
        <v>27.413115126718942</v>
      </c>
      <c r="Q82">
        <v>10.961245596090464</v>
      </c>
      <c r="R82">
        <v>5.2005909762473008</v>
      </c>
      <c r="S82">
        <v>25.522900329582903</v>
      </c>
      <c r="T82">
        <v>18.902147971360378</v>
      </c>
      <c r="U82" s="156">
        <f t="shared" si="8"/>
        <v>87.999999999999986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245</v>
      </c>
      <c r="G83">
        <f t="shared" si="11"/>
        <v>90</v>
      </c>
      <c r="H83" s="154"/>
      <c r="I83">
        <f>BRPL_EOD!AI83+BRPL_EOD!AJ83</f>
        <v>28.03</v>
      </c>
      <c r="J83">
        <f>BYPL_EOD!AI83+BYPL_EOD!AJ83</f>
        <v>11.21</v>
      </c>
      <c r="K83">
        <f>MES_EOD!AI83+MES_EOD!AJ83</f>
        <v>5.32</v>
      </c>
      <c r="L83">
        <f>NDMC_EOD!AI83+NDMC_EOD!AJ83</f>
        <v>26.1</v>
      </c>
      <c r="M83">
        <f>TPDDL_EOD!AI83+TPDDL_EOD!AJ83</f>
        <v>19.329999999999998</v>
      </c>
      <c r="N83">
        <f t="shared" si="6"/>
        <v>89.99</v>
      </c>
      <c r="O83" s="154">
        <f t="shared" si="7"/>
        <v>1.0000000000005116E-2</v>
      </c>
      <c r="P83">
        <v>28.033114790532284</v>
      </c>
      <c r="Q83">
        <v>11.211245693965997</v>
      </c>
      <c r="R83">
        <v>5.3205911767974223</v>
      </c>
      <c r="S83">
        <v>26.10290032225803</v>
      </c>
      <c r="T83">
        <v>19.332148016446272</v>
      </c>
      <c r="U83" s="156">
        <f t="shared" si="8"/>
        <v>90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90</v>
      </c>
      <c r="E84">
        <f>PPCL!P84</f>
        <v>0</v>
      </c>
      <c r="F84">
        <f t="shared" si="10"/>
        <v>245</v>
      </c>
      <c r="G84">
        <f t="shared" si="11"/>
        <v>90</v>
      </c>
      <c r="H84" s="154"/>
      <c r="I84">
        <f>BRPL_EOD!AI84+BRPL_EOD!AJ84</f>
        <v>28.03</v>
      </c>
      <c r="J84">
        <f>BYPL_EOD!AI84+BYPL_EOD!AJ84</f>
        <v>11.21</v>
      </c>
      <c r="K84">
        <f>MES_EOD!AI84+MES_EOD!AJ84</f>
        <v>5.32</v>
      </c>
      <c r="L84">
        <f>NDMC_EOD!AI84+NDMC_EOD!AJ84</f>
        <v>26.1</v>
      </c>
      <c r="M84">
        <f>TPDDL_EOD!AI84+TPDDL_EOD!AJ84</f>
        <v>19.329999999999998</v>
      </c>
      <c r="N84">
        <f t="shared" si="6"/>
        <v>89.99</v>
      </c>
      <c r="O84" s="154">
        <f t="shared" si="7"/>
        <v>1.0000000000005116E-2</v>
      </c>
      <c r="P84">
        <v>28.033114790532284</v>
      </c>
      <c r="Q84">
        <v>11.211245693965997</v>
      </c>
      <c r="R84">
        <v>5.3205911767974223</v>
      </c>
      <c r="S84">
        <v>26.10290032225803</v>
      </c>
      <c r="T84">
        <v>19.332148016446272</v>
      </c>
      <c r="U84" s="156">
        <f t="shared" si="8"/>
        <v>90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90</v>
      </c>
      <c r="E85">
        <f>PPCL!P85</f>
        <v>0</v>
      </c>
      <c r="F85">
        <f t="shared" si="10"/>
        <v>245</v>
      </c>
      <c r="G85">
        <f t="shared" si="11"/>
        <v>90</v>
      </c>
      <c r="H85" s="154"/>
      <c r="I85">
        <f>BRPL_EOD!AI85+BRPL_EOD!AJ85</f>
        <v>28.03</v>
      </c>
      <c r="J85">
        <f>BYPL_EOD!AI85+BYPL_EOD!AJ85</f>
        <v>11.21</v>
      </c>
      <c r="K85">
        <f>MES_EOD!AI85+MES_EOD!AJ85</f>
        <v>5.32</v>
      </c>
      <c r="L85">
        <f>NDMC_EOD!AI85+NDMC_EOD!AJ85</f>
        <v>26.1</v>
      </c>
      <c r="M85">
        <f>TPDDL_EOD!AI85+TPDDL_EOD!AJ85</f>
        <v>19.329999999999998</v>
      </c>
      <c r="N85">
        <f t="shared" si="6"/>
        <v>89.99</v>
      </c>
      <c r="O85" s="154">
        <f t="shared" si="7"/>
        <v>1.0000000000005116E-2</v>
      </c>
      <c r="P85">
        <v>28.033114790532284</v>
      </c>
      <c r="Q85">
        <v>11.211245693965997</v>
      </c>
      <c r="R85">
        <v>5.3205911767974223</v>
      </c>
      <c r="S85">
        <v>26.10290032225803</v>
      </c>
      <c r="T85">
        <v>19.332148016446272</v>
      </c>
      <c r="U85" s="156">
        <f t="shared" si="8"/>
        <v>90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90</v>
      </c>
      <c r="E86">
        <f>PPCL!P86</f>
        <v>0</v>
      </c>
      <c r="F86">
        <f t="shared" si="10"/>
        <v>245</v>
      </c>
      <c r="G86">
        <f t="shared" si="11"/>
        <v>90</v>
      </c>
      <c r="H86" s="154"/>
      <c r="I86">
        <f>BRPL_EOD!AI86+BRPL_EOD!AJ86</f>
        <v>28.03</v>
      </c>
      <c r="J86">
        <f>BYPL_EOD!AI86+BYPL_EOD!AJ86</f>
        <v>11.21</v>
      </c>
      <c r="K86">
        <f>MES_EOD!AI86+MES_EOD!AJ86</f>
        <v>5.32</v>
      </c>
      <c r="L86">
        <f>NDMC_EOD!AI86+NDMC_EOD!AJ86</f>
        <v>26.1</v>
      </c>
      <c r="M86">
        <f>TPDDL_EOD!AI86+TPDDL_EOD!AJ86</f>
        <v>19.329999999999998</v>
      </c>
      <c r="N86">
        <f t="shared" si="6"/>
        <v>89.99</v>
      </c>
      <c r="O86" s="154">
        <f t="shared" si="7"/>
        <v>1.0000000000005116E-2</v>
      </c>
      <c r="P86">
        <v>28.033114790532284</v>
      </c>
      <c r="Q86">
        <v>11.211245693965997</v>
      </c>
      <c r="R86">
        <v>5.3205911767974223</v>
      </c>
      <c r="S86">
        <v>26.10290032225803</v>
      </c>
      <c r="T86">
        <v>19.332148016446272</v>
      </c>
      <c r="U86" s="156">
        <f t="shared" si="8"/>
        <v>90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245</v>
      </c>
      <c r="G87">
        <f t="shared" si="11"/>
        <v>90</v>
      </c>
      <c r="H87" s="154"/>
      <c r="I87">
        <f>BRPL_EOD!AI87+BRPL_EOD!AJ87</f>
        <v>28.03</v>
      </c>
      <c r="J87">
        <f>BYPL_EOD!AI87+BYPL_EOD!AJ87</f>
        <v>11.21</v>
      </c>
      <c r="K87">
        <f>MES_EOD!AI87+MES_EOD!AJ87</f>
        <v>5.32</v>
      </c>
      <c r="L87">
        <f>NDMC_EOD!AI87+NDMC_EOD!AJ87</f>
        <v>26.1</v>
      </c>
      <c r="M87">
        <f>TPDDL_EOD!AI87+TPDDL_EOD!AJ87</f>
        <v>19.329999999999998</v>
      </c>
      <c r="N87">
        <f t="shared" si="6"/>
        <v>89.99</v>
      </c>
      <c r="O87" s="154">
        <f t="shared" si="7"/>
        <v>1.0000000000005116E-2</v>
      </c>
      <c r="P87">
        <v>28.033114790532284</v>
      </c>
      <c r="Q87">
        <v>11.211245693965997</v>
      </c>
      <c r="R87">
        <v>5.3205911767974223</v>
      </c>
      <c r="S87">
        <v>26.10290032225803</v>
      </c>
      <c r="T87">
        <v>19.332148016446272</v>
      </c>
      <c r="U87" s="156">
        <f t="shared" si="8"/>
        <v>90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245</v>
      </c>
      <c r="G88">
        <f t="shared" si="11"/>
        <v>90</v>
      </c>
      <c r="H88" s="154"/>
      <c r="I88">
        <f>BRPL_EOD!AI88+BRPL_EOD!AJ88</f>
        <v>28.03</v>
      </c>
      <c r="J88">
        <f>BYPL_EOD!AI88+BYPL_EOD!AJ88</f>
        <v>11.21</v>
      </c>
      <c r="K88">
        <f>MES_EOD!AI88+MES_EOD!AJ88</f>
        <v>5.32</v>
      </c>
      <c r="L88">
        <f>NDMC_EOD!AI88+NDMC_EOD!AJ88</f>
        <v>26.1</v>
      </c>
      <c r="M88">
        <f>TPDDL_EOD!AI88+TPDDL_EOD!AJ88</f>
        <v>19.329999999999998</v>
      </c>
      <c r="N88">
        <f t="shared" si="6"/>
        <v>89.99</v>
      </c>
      <c r="O88" s="154">
        <f t="shared" si="7"/>
        <v>1.0000000000005116E-2</v>
      </c>
      <c r="P88">
        <v>28.033114790532284</v>
      </c>
      <c r="Q88">
        <v>11.211245693965997</v>
      </c>
      <c r="R88">
        <v>5.3205911767974223</v>
      </c>
      <c r="S88">
        <v>26.10290032225803</v>
      </c>
      <c r="T88">
        <v>19.332148016446272</v>
      </c>
      <c r="U88" s="156">
        <f t="shared" si="8"/>
        <v>90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245</v>
      </c>
      <c r="G89">
        <f t="shared" si="11"/>
        <v>90</v>
      </c>
      <c r="H89" s="154"/>
      <c r="I89">
        <f>BRPL_EOD!AI89+BRPL_EOD!AJ89</f>
        <v>28.03</v>
      </c>
      <c r="J89">
        <f>BYPL_EOD!AI89+BYPL_EOD!AJ89</f>
        <v>11.21</v>
      </c>
      <c r="K89">
        <f>MES_EOD!AI89+MES_EOD!AJ89</f>
        <v>5.32</v>
      </c>
      <c r="L89">
        <f>NDMC_EOD!AI89+NDMC_EOD!AJ89</f>
        <v>26.1</v>
      </c>
      <c r="M89">
        <f>TPDDL_EOD!AI89+TPDDL_EOD!AJ89</f>
        <v>19.329999999999998</v>
      </c>
      <c r="N89">
        <f t="shared" si="6"/>
        <v>89.99</v>
      </c>
      <c r="O89" s="154">
        <f t="shared" si="7"/>
        <v>1.0000000000005116E-2</v>
      </c>
      <c r="P89">
        <v>28.033114790532284</v>
      </c>
      <c r="Q89">
        <v>11.211245693965997</v>
      </c>
      <c r="R89">
        <v>5.3205911767974223</v>
      </c>
      <c r="S89">
        <v>26.10290032225803</v>
      </c>
      <c r="T89">
        <v>19.332148016446272</v>
      </c>
      <c r="U89" s="156">
        <f t="shared" si="8"/>
        <v>90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245</v>
      </c>
      <c r="G90">
        <f t="shared" si="11"/>
        <v>90</v>
      </c>
      <c r="H90" s="154"/>
      <c r="I90">
        <f>BRPL_EOD!AI90+BRPL_EOD!AJ90</f>
        <v>28.03</v>
      </c>
      <c r="J90">
        <f>BYPL_EOD!AI90+BYPL_EOD!AJ90</f>
        <v>11.21</v>
      </c>
      <c r="K90">
        <f>MES_EOD!AI90+MES_EOD!AJ90</f>
        <v>5.32</v>
      </c>
      <c r="L90">
        <f>NDMC_EOD!AI90+NDMC_EOD!AJ90</f>
        <v>26.1</v>
      </c>
      <c r="M90">
        <f>TPDDL_EOD!AI90+TPDDL_EOD!AJ90</f>
        <v>19.329999999999998</v>
      </c>
      <c r="N90">
        <f t="shared" si="6"/>
        <v>89.99</v>
      </c>
      <c r="O90" s="154">
        <f t="shared" si="7"/>
        <v>1.0000000000005116E-2</v>
      </c>
      <c r="P90">
        <v>28.033114790532284</v>
      </c>
      <c r="Q90">
        <v>11.211245693965997</v>
      </c>
      <c r="R90">
        <v>5.3205911767974223</v>
      </c>
      <c r="S90">
        <v>26.10290032225803</v>
      </c>
      <c r="T90">
        <v>19.332148016446272</v>
      </c>
      <c r="U90" s="156">
        <f t="shared" si="8"/>
        <v>90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245</v>
      </c>
      <c r="G91">
        <f t="shared" si="11"/>
        <v>90</v>
      </c>
      <c r="H91" s="154"/>
      <c r="I91">
        <f>BRPL_EOD!AI91+BRPL_EOD!AJ91</f>
        <v>28.03</v>
      </c>
      <c r="J91">
        <f>BYPL_EOD!AI91+BYPL_EOD!AJ91</f>
        <v>11.21</v>
      </c>
      <c r="K91">
        <f>MES_EOD!AI91+MES_EOD!AJ91</f>
        <v>5.32</v>
      </c>
      <c r="L91">
        <f>NDMC_EOD!AI91+NDMC_EOD!AJ91</f>
        <v>26.1</v>
      </c>
      <c r="M91">
        <f>TPDDL_EOD!AI91+TPDDL_EOD!AJ91</f>
        <v>19.329999999999998</v>
      </c>
      <c r="N91">
        <f t="shared" si="6"/>
        <v>89.99</v>
      </c>
      <c r="O91" s="154">
        <f t="shared" si="7"/>
        <v>1.0000000000005116E-2</v>
      </c>
      <c r="P91">
        <v>28.033114790532284</v>
      </c>
      <c r="Q91">
        <v>11.211245693965997</v>
      </c>
      <c r="R91">
        <v>5.3205911767974223</v>
      </c>
      <c r="S91">
        <v>26.10290032225803</v>
      </c>
      <c r="T91">
        <v>19.332148016446272</v>
      </c>
      <c r="U91" s="156">
        <f t="shared" si="8"/>
        <v>90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245</v>
      </c>
      <c r="G92">
        <f t="shared" si="11"/>
        <v>90</v>
      </c>
      <c r="H92" s="154"/>
      <c r="I92">
        <f>BRPL_EOD!AI92+BRPL_EOD!AJ92</f>
        <v>28.03</v>
      </c>
      <c r="J92">
        <f>BYPL_EOD!AI92+BYPL_EOD!AJ92</f>
        <v>11.21</v>
      </c>
      <c r="K92">
        <f>MES_EOD!AI92+MES_EOD!AJ92</f>
        <v>5.32</v>
      </c>
      <c r="L92">
        <f>NDMC_EOD!AI92+NDMC_EOD!AJ92</f>
        <v>26.1</v>
      </c>
      <c r="M92">
        <f>TPDDL_EOD!AI92+TPDDL_EOD!AJ92</f>
        <v>19.329999999999998</v>
      </c>
      <c r="N92">
        <f t="shared" si="6"/>
        <v>89.99</v>
      </c>
      <c r="O92" s="154">
        <f t="shared" si="7"/>
        <v>1.0000000000005116E-2</v>
      </c>
      <c r="P92">
        <v>28.033114790532284</v>
      </c>
      <c r="Q92">
        <v>11.211245693965997</v>
      </c>
      <c r="R92">
        <v>5.3205911767974223</v>
      </c>
      <c r="S92">
        <v>26.10290032225803</v>
      </c>
      <c r="T92">
        <v>19.332148016446272</v>
      </c>
      <c r="U92" s="156">
        <f t="shared" si="8"/>
        <v>90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90</v>
      </c>
      <c r="E93">
        <f>PPCL!P93</f>
        <v>0</v>
      </c>
      <c r="F93">
        <f t="shared" si="10"/>
        <v>245</v>
      </c>
      <c r="G93">
        <f t="shared" si="11"/>
        <v>90</v>
      </c>
      <c r="H93" s="154"/>
      <c r="I93">
        <f>BRPL_EOD!AI93+BRPL_EOD!AJ93</f>
        <v>28.03</v>
      </c>
      <c r="J93">
        <f>BYPL_EOD!AI93+BYPL_EOD!AJ93</f>
        <v>11.21</v>
      </c>
      <c r="K93">
        <f>MES_EOD!AI93+MES_EOD!AJ93</f>
        <v>5.32</v>
      </c>
      <c r="L93">
        <f>NDMC_EOD!AI93+NDMC_EOD!AJ93</f>
        <v>26.1</v>
      </c>
      <c r="M93">
        <f>TPDDL_EOD!AI93+TPDDL_EOD!AJ93</f>
        <v>19.329999999999998</v>
      </c>
      <c r="N93">
        <f t="shared" si="6"/>
        <v>89.99</v>
      </c>
      <c r="O93" s="154">
        <f t="shared" si="7"/>
        <v>1.0000000000005116E-2</v>
      </c>
      <c r="P93">
        <v>28.033114790532284</v>
      </c>
      <c r="Q93">
        <v>11.211245693965997</v>
      </c>
      <c r="R93">
        <v>5.3205911767974223</v>
      </c>
      <c r="S93">
        <v>26.10290032225803</v>
      </c>
      <c r="T93">
        <v>19.332148016446272</v>
      </c>
      <c r="U93" s="156">
        <f t="shared" si="8"/>
        <v>90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245</v>
      </c>
      <c r="G94">
        <f t="shared" si="11"/>
        <v>90</v>
      </c>
      <c r="H94" s="154"/>
      <c r="I94">
        <f>BRPL_EOD!AI94+BRPL_EOD!AJ94</f>
        <v>28.03</v>
      </c>
      <c r="J94">
        <f>BYPL_EOD!AI94+BYPL_EOD!AJ94</f>
        <v>11.21</v>
      </c>
      <c r="K94">
        <f>MES_EOD!AI94+MES_EOD!AJ94</f>
        <v>5.32</v>
      </c>
      <c r="L94">
        <f>NDMC_EOD!AI94+NDMC_EOD!AJ94</f>
        <v>26.1</v>
      </c>
      <c r="M94">
        <f>TPDDL_EOD!AI94+TPDDL_EOD!AJ94</f>
        <v>19.329999999999998</v>
      </c>
      <c r="N94">
        <f t="shared" si="6"/>
        <v>89.99</v>
      </c>
      <c r="O94" s="154">
        <f t="shared" si="7"/>
        <v>1.0000000000005116E-2</v>
      </c>
      <c r="P94">
        <v>28.033114790532284</v>
      </c>
      <c r="Q94">
        <v>11.211245693965997</v>
      </c>
      <c r="R94">
        <v>5.3205911767974223</v>
      </c>
      <c r="S94">
        <v>26.10290032225803</v>
      </c>
      <c r="T94">
        <v>19.332148016446272</v>
      </c>
      <c r="U94" s="156">
        <f t="shared" si="8"/>
        <v>90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93</v>
      </c>
      <c r="E95">
        <f>PPCL!P95</f>
        <v>0</v>
      </c>
      <c r="F95">
        <f t="shared" si="10"/>
        <v>245</v>
      </c>
      <c r="G95">
        <f t="shared" si="11"/>
        <v>93</v>
      </c>
      <c r="H95" s="154"/>
      <c r="I95">
        <f>BRPL_EOD!AI95+BRPL_EOD!AJ95</f>
        <v>28.97</v>
      </c>
      <c r="J95">
        <f>BYPL_EOD!AI95+BYPL_EOD!AJ95</f>
        <v>11.59</v>
      </c>
      <c r="K95">
        <f>MES_EOD!AI95+MES_EOD!AJ95</f>
        <v>5.49</v>
      </c>
      <c r="L95">
        <f>NDMC_EOD!AI95+NDMC_EOD!AJ95</f>
        <v>26.97</v>
      </c>
      <c r="M95">
        <f>TPDDL_EOD!AI95+TPDDL_EOD!AJ95</f>
        <v>19.98</v>
      </c>
      <c r="N95">
        <f t="shared" si="6"/>
        <v>93.000000000000014</v>
      </c>
      <c r="O95" s="154">
        <f t="shared" si="7"/>
        <v>0</v>
      </c>
      <c r="P95">
        <v>28.969999999999995</v>
      </c>
      <c r="Q95">
        <v>11.589999999999998</v>
      </c>
      <c r="R95">
        <v>5.4899999999999993</v>
      </c>
      <c r="S95">
        <v>26.969999999999995</v>
      </c>
      <c r="T95">
        <v>19.979999999999997</v>
      </c>
      <c r="U95" s="156">
        <f t="shared" si="8"/>
        <v>93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93</v>
      </c>
      <c r="E96">
        <f>PPCL!P96</f>
        <v>0</v>
      </c>
      <c r="F96">
        <f t="shared" si="10"/>
        <v>245</v>
      </c>
      <c r="G96">
        <f t="shared" si="11"/>
        <v>93</v>
      </c>
      <c r="H96" s="154"/>
      <c r="I96">
        <f>BRPL_EOD!AI96+BRPL_EOD!AJ96</f>
        <v>28.97</v>
      </c>
      <c r="J96">
        <f>BYPL_EOD!AI96+BYPL_EOD!AJ96</f>
        <v>11.59</v>
      </c>
      <c r="K96">
        <f>MES_EOD!AI96+MES_EOD!AJ96</f>
        <v>5.49</v>
      </c>
      <c r="L96">
        <f>NDMC_EOD!AI96+NDMC_EOD!AJ96</f>
        <v>26.97</v>
      </c>
      <c r="M96">
        <f>TPDDL_EOD!AI96+TPDDL_EOD!AJ96</f>
        <v>19.98</v>
      </c>
      <c r="N96">
        <f t="shared" si="6"/>
        <v>93.000000000000014</v>
      </c>
      <c r="O96" s="154">
        <f t="shared" si="7"/>
        <v>0</v>
      </c>
      <c r="P96">
        <v>28.969999999999995</v>
      </c>
      <c r="Q96">
        <v>11.589999999999998</v>
      </c>
      <c r="R96">
        <v>5.4899999999999993</v>
      </c>
      <c r="S96">
        <v>26.969999999999995</v>
      </c>
      <c r="T96">
        <v>19.979999999999997</v>
      </c>
      <c r="U96" s="156">
        <f t="shared" si="8"/>
        <v>93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93</v>
      </c>
      <c r="E97">
        <f>PPCL!P97</f>
        <v>0</v>
      </c>
      <c r="F97">
        <f t="shared" si="10"/>
        <v>245</v>
      </c>
      <c r="G97">
        <f t="shared" si="11"/>
        <v>93</v>
      </c>
      <c r="H97" s="154"/>
      <c r="I97">
        <f>BRPL_EOD!AI97+BRPL_EOD!AJ97</f>
        <v>28.97</v>
      </c>
      <c r="J97">
        <f>BYPL_EOD!AI97+BYPL_EOD!AJ97</f>
        <v>11.59</v>
      </c>
      <c r="K97">
        <f>MES_EOD!AI97+MES_EOD!AJ97</f>
        <v>5.49</v>
      </c>
      <c r="L97">
        <f>NDMC_EOD!AI97+NDMC_EOD!AJ97</f>
        <v>26.97</v>
      </c>
      <c r="M97">
        <f>TPDDL_EOD!AI97+TPDDL_EOD!AJ97</f>
        <v>19.98</v>
      </c>
      <c r="N97">
        <f t="shared" si="6"/>
        <v>93.000000000000014</v>
      </c>
      <c r="O97" s="154">
        <f t="shared" si="7"/>
        <v>0</v>
      </c>
      <c r="P97">
        <v>28.969999999999995</v>
      </c>
      <c r="Q97">
        <v>11.589999999999998</v>
      </c>
      <c r="R97">
        <v>5.4899999999999993</v>
      </c>
      <c r="S97">
        <v>26.969999999999995</v>
      </c>
      <c r="T97">
        <v>19.979999999999997</v>
      </c>
      <c r="U97" s="156">
        <f t="shared" si="8"/>
        <v>93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93</v>
      </c>
      <c r="E98">
        <f>PPCL!P98</f>
        <v>0</v>
      </c>
      <c r="F98">
        <f t="shared" si="10"/>
        <v>245</v>
      </c>
      <c r="G98">
        <f t="shared" si="11"/>
        <v>93</v>
      </c>
      <c r="H98" s="154"/>
      <c r="I98">
        <f>BRPL_EOD!AI98+BRPL_EOD!AJ98</f>
        <v>28.97</v>
      </c>
      <c r="J98">
        <f>BYPL_EOD!AI98+BYPL_EOD!AJ98</f>
        <v>11.59</v>
      </c>
      <c r="K98">
        <f>MES_EOD!AI98+MES_EOD!AJ98</f>
        <v>5.49</v>
      </c>
      <c r="L98">
        <f>NDMC_EOD!AI98+NDMC_EOD!AJ98</f>
        <v>26.97</v>
      </c>
      <c r="M98">
        <f>TPDDL_EOD!AI98+TPDDL_EOD!AJ98</f>
        <v>19.98</v>
      </c>
      <c r="N98">
        <f t="shared" si="6"/>
        <v>93.000000000000014</v>
      </c>
      <c r="O98" s="154">
        <f t="shared" si="7"/>
        <v>0</v>
      </c>
      <c r="P98">
        <v>28.969999999999995</v>
      </c>
      <c r="Q98">
        <v>11.589999999999998</v>
      </c>
      <c r="R98">
        <v>5.4899999999999993</v>
      </c>
      <c r="S98">
        <v>26.969999999999995</v>
      </c>
      <c r="T98">
        <v>19.979999999999997</v>
      </c>
      <c r="U98" s="156">
        <f t="shared" si="8"/>
        <v>93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2.1635</v>
      </c>
      <c r="E99" s="156">
        <f t="shared" si="12"/>
        <v>0</v>
      </c>
      <c r="F99" s="156">
        <f t="shared" si="12"/>
        <v>5.88</v>
      </c>
      <c r="G99" s="156">
        <f t="shared" si="12"/>
        <v>2.1635</v>
      </c>
      <c r="H99" s="156"/>
      <c r="I99" s="156">
        <f t="shared" si="12"/>
        <v>0.66201750000000026</v>
      </c>
      <c r="J99" s="156">
        <f t="shared" si="12"/>
        <v>0.3222450000000005</v>
      </c>
      <c r="K99" s="156">
        <f t="shared" si="12"/>
        <v>0.12590499999999988</v>
      </c>
      <c r="L99" s="156">
        <f t="shared" si="12"/>
        <v>0.62695499999999915</v>
      </c>
      <c r="M99" s="156">
        <f t="shared" si="12"/>
        <v>0.42481749999999996</v>
      </c>
      <c r="N99" s="156">
        <f t="shared" si="12"/>
        <v>2.1619399999999986</v>
      </c>
      <c r="O99" s="156">
        <f t="shared" si="12"/>
        <v>1.5599999999999774E-3</v>
      </c>
      <c r="P99" s="156">
        <f t="shared" si="12"/>
        <v>0.66242992644066467</v>
      </c>
      <c r="Q99" s="156">
        <f t="shared" si="12"/>
        <v>0.32265962185033675</v>
      </c>
      <c r="R99" s="156">
        <f t="shared" si="12"/>
        <v>0.12598326709629637</v>
      </c>
      <c r="S99" s="156">
        <f t="shared" si="12"/>
        <v>0.62735276339144519</v>
      </c>
      <c r="T99" s="156">
        <f t="shared" si="12"/>
        <v>0.42507442122125655</v>
      </c>
      <c r="U99" s="156">
        <f t="shared" si="12"/>
        <v>2.1635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54"/>
      <c r="I3">
        <f>BRPL_EOD!AC3+BRPL_EOD!AD3</f>
        <v>9.58</v>
      </c>
      <c r="J3">
        <f>BYPL_EOD!AC3+BYPL_EOD!AD3</f>
        <v>15.25</v>
      </c>
      <c r="K3">
        <f>MES_EOD!AC3+MES_EOD!AD3</f>
        <v>0</v>
      </c>
      <c r="L3">
        <f>NDMC_EOD!AC3+NDMC_EOD!AD3</f>
        <v>1.66</v>
      </c>
      <c r="M3">
        <f>TPDDL_EOD!AC3+TPDDL_EOD!AD3</f>
        <v>8.7799999999999994</v>
      </c>
      <c r="N3">
        <f t="shared" ref="N3:N66" si="0">SUM(I3:M3)</f>
        <v>35.269999999999996</v>
      </c>
      <c r="O3" s="154">
        <f t="shared" ref="O3:O66" si="1">G3-N3</f>
        <v>-3.6699999999999946</v>
      </c>
      <c r="P3">
        <v>8.5831584916359525</v>
      </c>
      <c r="Q3">
        <v>13.663169832719028</v>
      </c>
      <c r="R3">
        <v>0</v>
      </c>
      <c r="S3">
        <v>1.4872696342500711</v>
      </c>
      <c r="T3">
        <v>7.866402041394954</v>
      </c>
      <c r="U3" s="156">
        <f t="shared" ref="U3:U66" si="2">SUM(P3:T3)</f>
        <v>31.600000000000009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54"/>
      <c r="I4">
        <f>BRPL_EOD!AC4+BRPL_EOD!AD4</f>
        <v>9.58</v>
      </c>
      <c r="J4">
        <f>BYPL_EOD!AC4+BYPL_EOD!AD4</f>
        <v>15.25</v>
      </c>
      <c r="K4">
        <f>MES_EOD!AC4+MES_EOD!AD4</f>
        <v>0</v>
      </c>
      <c r="L4">
        <f>NDMC_EOD!AC4+NDMC_EOD!AD4</f>
        <v>1.66</v>
      </c>
      <c r="M4">
        <f>TPDDL_EOD!AC4+TPDDL_EOD!AD4</f>
        <v>8.7799999999999994</v>
      </c>
      <c r="N4">
        <f t="shared" si="0"/>
        <v>35.269999999999996</v>
      </c>
      <c r="O4" s="154">
        <f t="shared" si="1"/>
        <v>-3.6699999999999946</v>
      </c>
      <c r="P4">
        <v>8.5831584916359525</v>
      </c>
      <c r="Q4">
        <v>13.663169832719028</v>
      </c>
      <c r="R4">
        <v>0</v>
      </c>
      <c r="S4">
        <v>1.4872696342500711</v>
      </c>
      <c r="T4">
        <v>7.866402041394954</v>
      </c>
      <c r="U4" s="156">
        <f t="shared" si="2"/>
        <v>31.600000000000009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31.6</v>
      </c>
      <c r="E5">
        <f>GT!N5</f>
        <v>0</v>
      </c>
      <c r="F5">
        <f t="shared" si="4"/>
        <v>84</v>
      </c>
      <c r="G5">
        <f t="shared" si="5"/>
        <v>31.6</v>
      </c>
      <c r="H5" s="154"/>
      <c r="I5">
        <f>BRPL_EOD!AC5+BRPL_EOD!AD5</f>
        <v>9.58</v>
      </c>
      <c r="J5">
        <f>BYPL_EOD!AC5+BYPL_EOD!AD5</f>
        <v>15.25</v>
      </c>
      <c r="K5">
        <f>MES_EOD!AC5+MES_EOD!AD5</f>
        <v>0</v>
      </c>
      <c r="L5">
        <f>NDMC_EOD!AC5+NDMC_EOD!AD5</f>
        <v>1.66</v>
      </c>
      <c r="M5">
        <f>TPDDL_EOD!AC5+TPDDL_EOD!AD5</f>
        <v>8.7799999999999994</v>
      </c>
      <c r="N5">
        <f t="shared" si="0"/>
        <v>35.269999999999996</v>
      </c>
      <c r="O5" s="154">
        <f t="shared" si="1"/>
        <v>-3.6699999999999946</v>
      </c>
      <c r="P5">
        <v>8.5831584916359525</v>
      </c>
      <c r="Q5">
        <v>13.663169832719028</v>
      </c>
      <c r="R5">
        <v>0</v>
      </c>
      <c r="S5">
        <v>1.4872696342500711</v>
      </c>
      <c r="T5">
        <v>7.866402041394954</v>
      </c>
      <c r="U5" s="156">
        <f t="shared" si="2"/>
        <v>31.600000000000009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54"/>
      <c r="I6">
        <f>BRPL_EOD!AC6+BRPL_EOD!AD6</f>
        <v>9.58</v>
      </c>
      <c r="J6">
        <f>BYPL_EOD!AC6+BYPL_EOD!AD6</f>
        <v>15.25</v>
      </c>
      <c r="K6">
        <f>MES_EOD!AC6+MES_EOD!AD6</f>
        <v>0</v>
      </c>
      <c r="L6">
        <f>NDMC_EOD!AC6+NDMC_EOD!AD6</f>
        <v>1.66</v>
      </c>
      <c r="M6">
        <f>TPDDL_EOD!AC6+TPDDL_EOD!AD6</f>
        <v>8.7799999999999994</v>
      </c>
      <c r="N6">
        <f t="shared" si="0"/>
        <v>35.269999999999996</v>
      </c>
      <c r="O6" s="154">
        <f t="shared" si="1"/>
        <v>-3.6699999999999946</v>
      </c>
      <c r="P6">
        <v>8.5831584916359525</v>
      </c>
      <c r="Q6">
        <v>13.663169832719028</v>
      </c>
      <c r="R6">
        <v>0</v>
      </c>
      <c r="S6">
        <v>1.4872696342500711</v>
      </c>
      <c r="T6">
        <v>7.866402041394954</v>
      </c>
      <c r="U6" s="156">
        <f t="shared" si="2"/>
        <v>31.600000000000009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54"/>
      <c r="I7">
        <f>BRPL_EOD!AC7+BRPL_EOD!AD7</f>
        <v>9.7799999999999994</v>
      </c>
      <c r="J7">
        <f>BYPL_EOD!AC7+BYPL_EOD!AD7</f>
        <v>15.57</v>
      </c>
      <c r="K7">
        <f>MES_EOD!AC7+MES_EOD!AD7</f>
        <v>0</v>
      </c>
      <c r="L7">
        <f>NDMC_EOD!AC7+NDMC_EOD!AD7</f>
        <v>1.69</v>
      </c>
      <c r="M7">
        <f>TPDDL_EOD!AC7+TPDDL_EOD!AD7</f>
        <v>8.9600000000000009</v>
      </c>
      <c r="N7">
        <f t="shared" si="0"/>
        <v>36</v>
      </c>
      <c r="O7" s="154">
        <f t="shared" si="1"/>
        <v>-4.3999999999999986</v>
      </c>
      <c r="P7">
        <v>8.5846666666666671</v>
      </c>
      <c r="Q7">
        <v>13.667000000000002</v>
      </c>
      <c r="R7">
        <v>0</v>
      </c>
      <c r="S7">
        <v>1.4834444444444443</v>
      </c>
      <c r="T7">
        <v>7.8648888888888902</v>
      </c>
      <c r="U7" s="156">
        <f t="shared" si="2"/>
        <v>31.6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54"/>
      <c r="I8">
        <f>BRPL_EOD!AC8+BRPL_EOD!AD8</f>
        <v>9.7799999999999994</v>
      </c>
      <c r="J8">
        <f>BYPL_EOD!AC8+BYPL_EOD!AD8</f>
        <v>15.57</v>
      </c>
      <c r="K8">
        <f>MES_EOD!AC8+MES_EOD!AD8</f>
        <v>0</v>
      </c>
      <c r="L8">
        <f>NDMC_EOD!AC8+NDMC_EOD!AD8</f>
        <v>1.69</v>
      </c>
      <c r="M8">
        <f>TPDDL_EOD!AC8+TPDDL_EOD!AD8</f>
        <v>8.9600000000000009</v>
      </c>
      <c r="N8">
        <f t="shared" si="0"/>
        <v>36</v>
      </c>
      <c r="O8" s="154">
        <f t="shared" si="1"/>
        <v>-4.3999999999999986</v>
      </c>
      <c r="P8">
        <v>8.5846666666666671</v>
      </c>
      <c r="Q8">
        <v>13.667000000000002</v>
      </c>
      <c r="R8">
        <v>0</v>
      </c>
      <c r="S8">
        <v>1.4834444444444443</v>
      </c>
      <c r="T8">
        <v>7.8648888888888902</v>
      </c>
      <c r="U8" s="156">
        <f t="shared" si="2"/>
        <v>31.6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54"/>
      <c r="I9">
        <f>BRPL_EOD!AC9+BRPL_EOD!AD9</f>
        <v>9.7799999999999994</v>
      </c>
      <c r="J9">
        <f>BYPL_EOD!AC9+BYPL_EOD!AD9</f>
        <v>15.57</v>
      </c>
      <c r="K9">
        <f>MES_EOD!AC9+MES_EOD!AD9</f>
        <v>0</v>
      </c>
      <c r="L9">
        <f>NDMC_EOD!AC9+NDMC_EOD!AD9</f>
        <v>1.69</v>
      </c>
      <c r="M9">
        <f>TPDDL_EOD!AC9+TPDDL_EOD!AD9</f>
        <v>8.9600000000000009</v>
      </c>
      <c r="N9">
        <f t="shared" si="0"/>
        <v>36</v>
      </c>
      <c r="O9" s="154">
        <f t="shared" si="1"/>
        <v>-4.3999999999999986</v>
      </c>
      <c r="P9">
        <v>8.5846666666666671</v>
      </c>
      <c r="Q9">
        <v>13.667000000000002</v>
      </c>
      <c r="R9">
        <v>0</v>
      </c>
      <c r="S9">
        <v>1.4834444444444443</v>
      </c>
      <c r="T9">
        <v>7.8648888888888902</v>
      </c>
      <c r="U9" s="156">
        <f t="shared" si="2"/>
        <v>31.6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54"/>
      <c r="I10">
        <f>BRPL_EOD!AC10+BRPL_EOD!AD10</f>
        <v>9.7799999999999994</v>
      </c>
      <c r="J10">
        <f>BYPL_EOD!AC10+BYPL_EOD!AD10</f>
        <v>15.57</v>
      </c>
      <c r="K10">
        <f>MES_EOD!AC10+MES_EOD!AD10</f>
        <v>0</v>
      </c>
      <c r="L10">
        <f>NDMC_EOD!AC10+NDMC_EOD!AD10</f>
        <v>1.69</v>
      </c>
      <c r="M10">
        <f>TPDDL_EOD!AC10+TPDDL_EOD!AD10</f>
        <v>8.9600000000000009</v>
      </c>
      <c r="N10">
        <f t="shared" si="0"/>
        <v>36</v>
      </c>
      <c r="O10" s="154">
        <f t="shared" si="1"/>
        <v>-4.3999999999999986</v>
      </c>
      <c r="P10">
        <v>8.5846666666666671</v>
      </c>
      <c r="Q10">
        <v>13.667000000000002</v>
      </c>
      <c r="R10">
        <v>0</v>
      </c>
      <c r="S10">
        <v>1.4834444444444443</v>
      </c>
      <c r="T10">
        <v>7.8648888888888902</v>
      </c>
      <c r="U10" s="156">
        <f t="shared" si="2"/>
        <v>31.6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84</v>
      </c>
      <c r="G11">
        <f t="shared" si="5"/>
        <v>31.6</v>
      </c>
      <c r="H11" s="154"/>
      <c r="I11">
        <f>BRPL_EOD!AC11+BRPL_EOD!AD11</f>
        <v>14.56</v>
      </c>
      <c r="J11">
        <f>BYPL_EOD!AC11+BYPL_EOD!AD11</f>
        <v>7.97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35.61</v>
      </c>
      <c r="O11" s="154">
        <f t="shared" si="1"/>
        <v>-4.009999999999998</v>
      </c>
      <c r="P11">
        <v>12.92041561359169</v>
      </c>
      <c r="Q11">
        <v>7.0725077225498456</v>
      </c>
      <c r="R11">
        <v>0</v>
      </c>
      <c r="S11">
        <v>1.8457736590845271</v>
      </c>
      <c r="T11">
        <v>9.7613030047739411</v>
      </c>
      <c r="U11" s="156">
        <f t="shared" si="2"/>
        <v>31.600000000000009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84</v>
      </c>
      <c r="G12">
        <f t="shared" si="5"/>
        <v>31.6</v>
      </c>
      <c r="H12" s="154"/>
      <c r="I12">
        <f>BRPL_EOD!AC12+BRPL_EOD!AD12</f>
        <v>14.56</v>
      </c>
      <c r="J12">
        <f>BYPL_EOD!AC12+BYPL_EOD!AD12</f>
        <v>7.97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35.61</v>
      </c>
      <c r="O12" s="154">
        <f t="shared" si="1"/>
        <v>-4.009999999999998</v>
      </c>
      <c r="P12">
        <v>12.92041561359169</v>
      </c>
      <c r="Q12">
        <v>7.0725077225498456</v>
      </c>
      <c r="R12">
        <v>0</v>
      </c>
      <c r="S12">
        <v>1.8457736590845271</v>
      </c>
      <c r="T12">
        <v>9.7613030047739411</v>
      </c>
      <c r="U12" s="156">
        <f t="shared" si="2"/>
        <v>31.600000000000009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84</v>
      </c>
      <c r="G13">
        <f t="shared" si="5"/>
        <v>31.6</v>
      </c>
      <c r="H13" s="154"/>
      <c r="I13">
        <f>BRPL_EOD!AC13+BRPL_EOD!AD13</f>
        <v>14.56</v>
      </c>
      <c r="J13">
        <f>BYPL_EOD!AC13+BYPL_EOD!AD13</f>
        <v>7.97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35.61</v>
      </c>
      <c r="O13" s="154">
        <f t="shared" si="1"/>
        <v>-4.009999999999998</v>
      </c>
      <c r="P13">
        <v>12.92041561359169</v>
      </c>
      <c r="Q13">
        <v>7.0725077225498456</v>
      </c>
      <c r="R13">
        <v>0</v>
      </c>
      <c r="S13">
        <v>1.8457736590845271</v>
      </c>
      <c r="T13">
        <v>9.7613030047739411</v>
      </c>
      <c r="U13" s="156">
        <f t="shared" si="2"/>
        <v>31.600000000000009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84</v>
      </c>
      <c r="G14">
        <f t="shared" si="5"/>
        <v>31.6</v>
      </c>
      <c r="H14" s="154"/>
      <c r="I14">
        <f>BRPL_EOD!AC14+BRPL_EOD!AD14</f>
        <v>14.55</v>
      </c>
      <c r="J14">
        <f>BYPL_EOD!AC14+BYPL_EOD!AD14</f>
        <v>7.97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35.6</v>
      </c>
      <c r="O14" s="154">
        <f t="shared" si="1"/>
        <v>-4</v>
      </c>
      <c r="P14">
        <v>12.915168539325844</v>
      </c>
      <c r="Q14">
        <v>7.0744943820224719</v>
      </c>
      <c r="R14">
        <v>0</v>
      </c>
      <c r="S14">
        <v>1.8462921348314607</v>
      </c>
      <c r="T14">
        <v>9.7640449438202239</v>
      </c>
      <c r="U14" s="156">
        <f t="shared" si="2"/>
        <v>31.6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84</v>
      </c>
      <c r="G15">
        <f t="shared" si="5"/>
        <v>31.6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-3.4699999999999989</v>
      </c>
      <c r="P15">
        <v>12.803992015968065</v>
      </c>
      <c r="Q15">
        <v>7.0102081551183355</v>
      </c>
      <c r="R15">
        <v>0</v>
      </c>
      <c r="S15">
        <v>1.8741944682064444</v>
      </c>
      <c r="T15">
        <v>9.9116053607071581</v>
      </c>
      <c r="U15" s="156">
        <f t="shared" si="2"/>
        <v>31.6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84</v>
      </c>
      <c r="G16">
        <f t="shared" si="5"/>
        <v>31.6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-3.4699999999999989</v>
      </c>
      <c r="P16">
        <v>12.803992015968065</v>
      </c>
      <c r="Q16">
        <v>7.0102081551183355</v>
      </c>
      <c r="R16">
        <v>0</v>
      </c>
      <c r="S16">
        <v>1.8741944682064444</v>
      </c>
      <c r="T16">
        <v>9.9116053607071581</v>
      </c>
      <c r="U16" s="156">
        <f t="shared" si="2"/>
        <v>31.6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84</v>
      </c>
      <c r="G17">
        <f t="shared" si="5"/>
        <v>31.6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-3.4699999999999989</v>
      </c>
      <c r="P17">
        <v>12.803992015968065</v>
      </c>
      <c r="Q17">
        <v>7.0102081551183355</v>
      </c>
      <c r="R17">
        <v>0</v>
      </c>
      <c r="S17">
        <v>1.8741944682064444</v>
      </c>
      <c r="T17">
        <v>9.9116053607071581</v>
      </c>
      <c r="U17" s="156">
        <f t="shared" si="2"/>
        <v>31.6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-2.4699999999999989</v>
      </c>
      <c r="P18">
        <v>13.209181636726548</v>
      </c>
      <c r="Q18">
        <v>7.2320501853435992</v>
      </c>
      <c r="R18">
        <v>0</v>
      </c>
      <c r="S18">
        <v>1.9335044197319649</v>
      </c>
      <c r="T18">
        <v>10.22526375819789</v>
      </c>
      <c r="U18" s="156">
        <f t="shared" si="2"/>
        <v>32.6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-2.4699999999999989</v>
      </c>
      <c r="P19">
        <v>13.209181636726548</v>
      </c>
      <c r="Q19">
        <v>7.2320501853435992</v>
      </c>
      <c r="R19">
        <v>0</v>
      </c>
      <c r="S19">
        <v>1.9335044197319649</v>
      </c>
      <c r="T19">
        <v>10.22526375819789</v>
      </c>
      <c r="U19" s="156">
        <f t="shared" si="2"/>
        <v>32.6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-2.4699999999999989</v>
      </c>
      <c r="P20">
        <v>13.209181636726548</v>
      </c>
      <c r="Q20">
        <v>7.2320501853435992</v>
      </c>
      <c r="R20">
        <v>0</v>
      </c>
      <c r="S20">
        <v>1.9335044197319649</v>
      </c>
      <c r="T20">
        <v>10.22526375819789</v>
      </c>
      <c r="U20" s="156">
        <f t="shared" si="2"/>
        <v>32.6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-2.4699999999999989</v>
      </c>
      <c r="P21">
        <v>13.209181636726548</v>
      </c>
      <c r="Q21">
        <v>7.2320501853435992</v>
      </c>
      <c r="R21">
        <v>0</v>
      </c>
      <c r="S21">
        <v>1.9335044197319649</v>
      </c>
      <c r="T21">
        <v>10.22526375819789</v>
      </c>
      <c r="U21" s="156">
        <f t="shared" si="2"/>
        <v>32.6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-3.4799999999999969</v>
      </c>
      <c r="P22">
        <v>13.426718403547673</v>
      </c>
      <c r="Q22">
        <v>7.3548780487804892</v>
      </c>
      <c r="R22">
        <v>0</v>
      </c>
      <c r="S22">
        <v>1.8793791574279382</v>
      </c>
      <c r="T22">
        <v>9.9390243902439028</v>
      </c>
      <c r="U22" s="156">
        <f t="shared" si="2"/>
        <v>32.6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-3.4799999999999969</v>
      </c>
      <c r="P23">
        <v>13.426718403547673</v>
      </c>
      <c r="Q23">
        <v>7.3548780487804892</v>
      </c>
      <c r="R23">
        <v>0</v>
      </c>
      <c r="S23">
        <v>1.8793791574279382</v>
      </c>
      <c r="T23">
        <v>9.9390243902439028</v>
      </c>
      <c r="U23" s="156">
        <f t="shared" si="2"/>
        <v>32.6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-3.4799999999999969</v>
      </c>
      <c r="P24">
        <v>13.426718403547673</v>
      </c>
      <c r="Q24">
        <v>7.3548780487804892</v>
      </c>
      <c r="R24">
        <v>0</v>
      </c>
      <c r="S24">
        <v>1.8793791574279382</v>
      </c>
      <c r="T24">
        <v>9.9390243902439028</v>
      </c>
      <c r="U24" s="156">
        <f t="shared" si="2"/>
        <v>32.6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-3.4799999999999969</v>
      </c>
      <c r="P25">
        <v>13.426718403547673</v>
      </c>
      <c r="Q25">
        <v>7.3548780487804892</v>
      </c>
      <c r="R25">
        <v>0</v>
      </c>
      <c r="S25">
        <v>1.8793791574279382</v>
      </c>
      <c r="T25">
        <v>9.9390243902439028</v>
      </c>
      <c r="U25" s="156">
        <f t="shared" si="2"/>
        <v>32.6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-2.4799999999999969</v>
      </c>
      <c r="P26">
        <v>13.838580931263859</v>
      </c>
      <c r="Q26">
        <v>7.5804878048780502</v>
      </c>
      <c r="R26">
        <v>0</v>
      </c>
      <c r="S26">
        <v>1.9370288248337031</v>
      </c>
      <c r="T26">
        <v>10.24390243902439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-2.4799999999999969</v>
      </c>
      <c r="P27">
        <v>13.838580931263859</v>
      </c>
      <c r="Q27">
        <v>7.5804878048780502</v>
      </c>
      <c r="R27">
        <v>0</v>
      </c>
      <c r="S27">
        <v>1.9370288248337031</v>
      </c>
      <c r="T27">
        <v>10.24390243902439</v>
      </c>
      <c r="U27" s="156">
        <f t="shared" si="2"/>
        <v>33.6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35.07</v>
      </c>
      <c r="O28" s="154">
        <f t="shared" si="1"/>
        <v>-1.4699999999999989</v>
      </c>
      <c r="P28">
        <v>13.614371257485031</v>
      </c>
      <c r="Q28">
        <v>7.4538922155688629</v>
      </c>
      <c r="R28">
        <v>0</v>
      </c>
      <c r="S28">
        <v>1.9928143712574853</v>
      </c>
      <c r="T28">
        <v>10.538922155688622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35.07</v>
      </c>
      <c r="O29" s="154">
        <f t="shared" si="1"/>
        <v>-1.4699999999999989</v>
      </c>
      <c r="P29">
        <v>13.614371257485031</v>
      </c>
      <c r="Q29">
        <v>7.4538922155688629</v>
      </c>
      <c r="R29">
        <v>0</v>
      </c>
      <c r="S29">
        <v>1.9928143712574853</v>
      </c>
      <c r="T29">
        <v>10.538922155688622</v>
      </c>
      <c r="U29" s="156">
        <f t="shared" si="2"/>
        <v>33.6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35.07</v>
      </c>
      <c r="O30" s="154">
        <f t="shared" si="1"/>
        <v>-1.4699999999999989</v>
      </c>
      <c r="P30">
        <v>13.614371257485031</v>
      </c>
      <c r="Q30">
        <v>7.4538922155688629</v>
      </c>
      <c r="R30">
        <v>0</v>
      </c>
      <c r="S30">
        <v>1.9928143712574853</v>
      </c>
      <c r="T30">
        <v>10.538922155688622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35.07</v>
      </c>
      <c r="O31" s="154">
        <f t="shared" si="1"/>
        <v>-1.4699999999999989</v>
      </c>
      <c r="P31">
        <v>13.614371257485031</v>
      </c>
      <c r="Q31">
        <v>7.4538922155688629</v>
      </c>
      <c r="R31">
        <v>0</v>
      </c>
      <c r="S31">
        <v>1.9928143712574853</v>
      </c>
      <c r="T31">
        <v>10.538922155688622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35.07</v>
      </c>
      <c r="O32" s="154">
        <f t="shared" si="1"/>
        <v>-1.4699999999999989</v>
      </c>
      <c r="P32">
        <v>13.614371257485031</v>
      </c>
      <c r="Q32">
        <v>7.4538922155688629</v>
      </c>
      <c r="R32">
        <v>0</v>
      </c>
      <c r="S32">
        <v>1.9928143712574853</v>
      </c>
      <c r="T32">
        <v>10.538922155688622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9.58</v>
      </c>
      <c r="J33">
        <f>BYPL_EOD!AC33+BYPL_EOD!AD33</f>
        <v>15.25</v>
      </c>
      <c r="K33">
        <f>MES_EOD!AC33+MES_EOD!AD33</f>
        <v>0</v>
      </c>
      <c r="L33">
        <f>NDMC_EOD!AC33+NDMC_EOD!AD33</f>
        <v>1.66</v>
      </c>
      <c r="M33">
        <f>TPDDL_EOD!AC33+TPDDL_EOD!AD33</f>
        <v>8.7799999999999994</v>
      </c>
      <c r="N33">
        <f t="shared" si="0"/>
        <v>35.269999999999996</v>
      </c>
      <c r="O33" s="154">
        <f t="shared" si="1"/>
        <v>-1.6699999999999946</v>
      </c>
      <c r="P33">
        <v>9.1263963708534188</v>
      </c>
      <c r="Q33">
        <v>14.527927417068332</v>
      </c>
      <c r="R33">
        <v>0</v>
      </c>
      <c r="S33">
        <v>1.5814006237595692</v>
      </c>
      <c r="T33">
        <v>8.3642755883186855</v>
      </c>
      <c r="U33" s="156">
        <f t="shared" si="2"/>
        <v>33.600000000000009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9.58</v>
      </c>
      <c r="J34">
        <f>BYPL_EOD!AC34+BYPL_EOD!AD34</f>
        <v>15.25</v>
      </c>
      <c r="K34">
        <f>MES_EOD!AC34+MES_EOD!AD34</f>
        <v>0</v>
      </c>
      <c r="L34">
        <f>NDMC_EOD!AC34+NDMC_EOD!AD34</f>
        <v>1.66</v>
      </c>
      <c r="M34">
        <f>TPDDL_EOD!AC34+TPDDL_EOD!AD34</f>
        <v>8.7799999999999994</v>
      </c>
      <c r="N34">
        <f t="shared" si="0"/>
        <v>35.269999999999996</v>
      </c>
      <c r="O34" s="154">
        <f t="shared" si="1"/>
        <v>0.3300000000000054</v>
      </c>
      <c r="P34">
        <v>9.6696342500708834</v>
      </c>
      <c r="Q34">
        <v>15.392685001417638</v>
      </c>
      <c r="R34">
        <v>0</v>
      </c>
      <c r="S34">
        <v>1.6755316132690674</v>
      </c>
      <c r="T34">
        <v>8.8621491352424169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9.58</v>
      </c>
      <c r="J35">
        <f>BYPL_EOD!AC35+BYPL_EOD!AD35</f>
        <v>15.25</v>
      </c>
      <c r="K35">
        <f>MES_EOD!AC35+MES_EOD!AD35</f>
        <v>0</v>
      </c>
      <c r="L35">
        <f>NDMC_EOD!AC35+NDMC_EOD!AD35</f>
        <v>1.66</v>
      </c>
      <c r="M35">
        <f>TPDDL_EOD!AC35+TPDDL_EOD!AD35</f>
        <v>8.7799999999999994</v>
      </c>
      <c r="N35">
        <f t="shared" si="0"/>
        <v>35.269999999999996</v>
      </c>
      <c r="O35" s="154">
        <f t="shared" si="1"/>
        <v>0.3300000000000054</v>
      </c>
      <c r="P35">
        <v>9.6696342500708834</v>
      </c>
      <c r="Q35">
        <v>15.392685001417638</v>
      </c>
      <c r="R35">
        <v>0</v>
      </c>
      <c r="S35">
        <v>1.6755316132690674</v>
      </c>
      <c r="T35">
        <v>8.8621491352424169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9.58</v>
      </c>
      <c r="J36">
        <f>BYPL_EOD!AC36+BYPL_EOD!AD36</f>
        <v>15.25</v>
      </c>
      <c r="K36">
        <f>MES_EOD!AC36+MES_EOD!AD36</f>
        <v>0</v>
      </c>
      <c r="L36">
        <f>NDMC_EOD!AC36+NDMC_EOD!AD36</f>
        <v>1.66</v>
      </c>
      <c r="M36">
        <f>TPDDL_EOD!AC36+TPDDL_EOD!AD36</f>
        <v>8.7799999999999994</v>
      </c>
      <c r="N36">
        <f t="shared" si="0"/>
        <v>35.269999999999996</v>
      </c>
      <c r="O36" s="154">
        <f t="shared" si="1"/>
        <v>0.3300000000000054</v>
      </c>
      <c r="P36">
        <v>9.6696342500708834</v>
      </c>
      <c r="Q36">
        <v>15.392685001417638</v>
      </c>
      <c r="R36">
        <v>0</v>
      </c>
      <c r="S36">
        <v>1.6755316132690674</v>
      </c>
      <c r="T36">
        <v>8.8621491352424169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14.424750499001997</v>
      </c>
      <c r="Q37">
        <v>7.8975762760193904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35.07</v>
      </c>
      <c r="O38" s="154">
        <f t="shared" si="1"/>
        <v>0.53000000000000114</v>
      </c>
      <c r="P38">
        <v>14.424750499001997</v>
      </c>
      <c r="Q38">
        <v>7.8975762760193904</v>
      </c>
      <c r="R38">
        <v>0</v>
      </c>
      <c r="S38">
        <v>2.1114342743085261</v>
      </c>
      <c r="T38">
        <v>11.166238950670088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14.30319361277445</v>
      </c>
      <c r="Q39">
        <v>7.8310236669518103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14.30319361277445</v>
      </c>
      <c r="Q40">
        <v>7.8310236669518103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14.30319361277445</v>
      </c>
      <c r="Q41">
        <v>7.8310236669518103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34.07</v>
      </c>
      <c r="O42" s="154">
        <f t="shared" si="1"/>
        <v>1.2299999999999969</v>
      </c>
      <c r="P42">
        <v>13.686909304373348</v>
      </c>
      <c r="Q42">
        <v>8.0608746697974745</v>
      </c>
      <c r="R42">
        <v>0</v>
      </c>
      <c r="S42">
        <v>2.1550924567067802</v>
      </c>
      <c r="T42">
        <v>11.397123569122394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34.07</v>
      </c>
      <c r="O43" s="154">
        <f t="shared" si="1"/>
        <v>1.2299999999999969</v>
      </c>
      <c r="P43">
        <v>13.686909304373348</v>
      </c>
      <c r="Q43">
        <v>8.0608746697974745</v>
      </c>
      <c r="R43">
        <v>0</v>
      </c>
      <c r="S43">
        <v>2.1550924567067802</v>
      </c>
      <c r="T43">
        <v>11.397123569122394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13.21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34.07</v>
      </c>
      <c r="O44" s="154">
        <f t="shared" si="1"/>
        <v>1.2299999999999969</v>
      </c>
      <c r="P44">
        <v>13.686909304373348</v>
      </c>
      <c r="Q44">
        <v>8.0608746697974745</v>
      </c>
      <c r="R44">
        <v>0</v>
      </c>
      <c r="S44">
        <v>2.1550924567067802</v>
      </c>
      <c r="T44">
        <v>11.397123569122394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12.21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33.07</v>
      </c>
      <c r="O45" s="154">
        <f t="shared" si="1"/>
        <v>2.2299999999999969</v>
      </c>
      <c r="P45">
        <v>13.033353492591473</v>
      </c>
      <c r="Q45">
        <v>8.3046265497429683</v>
      </c>
      <c r="R45">
        <v>0</v>
      </c>
      <c r="S45">
        <v>2.2202600544299971</v>
      </c>
      <c r="T45">
        <v>11.741759903235559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12.21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33.07</v>
      </c>
      <c r="O46" s="154">
        <f t="shared" si="1"/>
        <v>2.2299999999999969</v>
      </c>
      <c r="P46">
        <v>13.033353492591473</v>
      </c>
      <c r="Q46">
        <v>8.3046265497429683</v>
      </c>
      <c r="R46">
        <v>0</v>
      </c>
      <c r="S46">
        <v>2.2202600544299971</v>
      </c>
      <c r="T46">
        <v>11.741759903235559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12.21</v>
      </c>
      <c r="J47">
        <f>BYPL_EOD!AC47+BYPL_EOD!AD47</f>
        <v>7.78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33.07</v>
      </c>
      <c r="O47" s="154">
        <f t="shared" si="1"/>
        <v>2.2299999999999969</v>
      </c>
      <c r="P47">
        <v>13.033353492591473</v>
      </c>
      <c r="Q47">
        <v>8.3046265497429683</v>
      </c>
      <c r="R47">
        <v>0</v>
      </c>
      <c r="S47">
        <v>2.2202600544299971</v>
      </c>
      <c r="T47">
        <v>11.741759903235559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12.21</v>
      </c>
      <c r="J48">
        <f>BYPL_EOD!AC48+BYPL_EOD!AD48</f>
        <v>7.78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33.07</v>
      </c>
      <c r="O48" s="154">
        <f t="shared" si="1"/>
        <v>2.2299999999999969</v>
      </c>
      <c r="P48">
        <v>13.033353492591473</v>
      </c>
      <c r="Q48">
        <v>8.3046265497429683</v>
      </c>
      <c r="R48">
        <v>0</v>
      </c>
      <c r="S48">
        <v>2.2202600544299971</v>
      </c>
      <c r="T48">
        <v>11.741759903235559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9.7100000000000009</v>
      </c>
      <c r="J49">
        <f>BYPL_EOD!AC49+BYPL_EOD!AD49</f>
        <v>12.95</v>
      </c>
      <c r="K49">
        <f>MES_EOD!AC49+MES_EOD!AD49</f>
        <v>0</v>
      </c>
      <c r="L49">
        <f>NDMC_EOD!AC49+NDMC_EOD!AD49</f>
        <v>1.68</v>
      </c>
      <c r="M49">
        <f>TPDDL_EOD!AC49+TPDDL_EOD!AD49</f>
        <v>8.9</v>
      </c>
      <c r="N49">
        <f t="shared" si="0"/>
        <v>33.24</v>
      </c>
      <c r="O49" s="154">
        <f t="shared" si="1"/>
        <v>2.0599999999999952</v>
      </c>
      <c r="P49">
        <v>10.31176293622142</v>
      </c>
      <c r="Q49">
        <v>13.752557160048132</v>
      </c>
      <c r="R49">
        <v>0</v>
      </c>
      <c r="S49">
        <v>1.7841155234657036</v>
      </c>
      <c r="T49">
        <v>9.45156438026474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9.7100000000000009</v>
      </c>
      <c r="J50">
        <f>BYPL_EOD!AC50+BYPL_EOD!AD50</f>
        <v>12.95</v>
      </c>
      <c r="K50">
        <f>MES_EOD!AC50+MES_EOD!AD50</f>
        <v>0</v>
      </c>
      <c r="L50">
        <f>NDMC_EOD!AC50+NDMC_EOD!AD50</f>
        <v>1.68</v>
      </c>
      <c r="M50">
        <f>TPDDL_EOD!AC50+TPDDL_EOD!AD50</f>
        <v>8.9</v>
      </c>
      <c r="N50">
        <f t="shared" si="0"/>
        <v>33.24</v>
      </c>
      <c r="O50" s="154">
        <f t="shared" si="1"/>
        <v>2.0599999999999952</v>
      </c>
      <c r="P50">
        <v>10.31176293622142</v>
      </c>
      <c r="Q50">
        <v>13.752557160048132</v>
      </c>
      <c r="R50">
        <v>0</v>
      </c>
      <c r="S50">
        <v>1.7841155234657036</v>
      </c>
      <c r="T50">
        <v>9.45156438026474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9.7100000000000009</v>
      </c>
      <c r="J51">
        <f>BYPL_EOD!AC51+BYPL_EOD!AD51</f>
        <v>12.95</v>
      </c>
      <c r="K51">
        <f>MES_EOD!AC51+MES_EOD!AD51</f>
        <v>0</v>
      </c>
      <c r="L51">
        <f>NDMC_EOD!AC51+NDMC_EOD!AD51</f>
        <v>1.68</v>
      </c>
      <c r="M51">
        <f>TPDDL_EOD!AC51+TPDDL_EOD!AD51</f>
        <v>8.9</v>
      </c>
      <c r="N51">
        <f t="shared" si="0"/>
        <v>33.24</v>
      </c>
      <c r="O51" s="154">
        <f t="shared" si="1"/>
        <v>2.0599999999999952</v>
      </c>
      <c r="P51">
        <v>10.31176293622142</v>
      </c>
      <c r="Q51">
        <v>13.752557160048132</v>
      </c>
      <c r="R51">
        <v>0</v>
      </c>
      <c r="S51">
        <v>1.7841155234657036</v>
      </c>
      <c r="T51">
        <v>9.45156438026474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9.43</v>
      </c>
      <c r="J52">
        <f>BYPL_EOD!AC52+BYPL_EOD!AD52</f>
        <v>12.57</v>
      </c>
      <c r="K52">
        <f>MES_EOD!AC52+MES_EOD!AD52</f>
        <v>0</v>
      </c>
      <c r="L52">
        <f>NDMC_EOD!AC52+NDMC_EOD!AD52</f>
        <v>1.63</v>
      </c>
      <c r="M52">
        <f>TPDDL_EOD!AC52+TPDDL_EOD!AD52</f>
        <v>8.64</v>
      </c>
      <c r="N52">
        <f t="shared" si="0"/>
        <v>32.269999999999996</v>
      </c>
      <c r="O52" s="154">
        <f t="shared" si="1"/>
        <v>3.0300000000000011</v>
      </c>
      <c r="P52">
        <v>10.31543229005268</v>
      </c>
      <c r="Q52">
        <v>13.75026340254106</v>
      </c>
      <c r="R52">
        <v>0</v>
      </c>
      <c r="S52">
        <v>1.7830492717694453</v>
      </c>
      <c r="T52">
        <v>9.4512550356368159</v>
      </c>
      <c r="U52" s="156">
        <f t="shared" si="2"/>
        <v>35.300000000000004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11.72</v>
      </c>
      <c r="J53">
        <f>BYPL_EOD!AC53+BYPL_EOD!AD53</f>
        <v>7.6</v>
      </c>
      <c r="K53">
        <f>MES_EOD!AC53+MES_EOD!AD53</f>
        <v>0</v>
      </c>
      <c r="L53">
        <f>NDMC_EOD!AC53+NDMC_EOD!AD53</f>
        <v>2.0299999999999998</v>
      </c>
      <c r="M53">
        <f>TPDDL_EOD!AC53+TPDDL_EOD!AD53</f>
        <v>10.74</v>
      </c>
      <c r="N53">
        <f t="shared" si="0"/>
        <v>32.090000000000003</v>
      </c>
      <c r="O53" s="154">
        <f t="shared" si="1"/>
        <v>4.2099999999999937</v>
      </c>
      <c r="P53">
        <v>13.257588033655342</v>
      </c>
      <c r="Q53">
        <v>8.5970707385478331</v>
      </c>
      <c r="R53">
        <v>0</v>
      </c>
      <c r="S53">
        <v>2.2963228420068549</v>
      </c>
      <c r="T53">
        <v>12.149018385789963</v>
      </c>
      <c r="U53" s="156">
        <f t="shared" si="2"/>
        <v>36.29999999999999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11.72</v>
      </c>
      <c r="J54">
        <f>BYPL_EOD!AC54+BYPL_EOD!AD54</f>
        <v>7.6</v>
      </c>
      <c r="K54">
        <f>MES_EOD!AC54+MES_EOD!AD54</f>
        <v>0</v>
      </c>
      <c r="L54">
        <f>NDMC_EOD!AC54+NDMC_EOD!AD54</f>
        <v>2.0299999999999998</v>
      </c>
      <c r="M54">
        <f>TPDDL_EOD!AC54+TPDDL_EOD!AD54</f>
        <v>10.74</v>
      </c>
      <c r="N54">
        <f t="shared" si="0"/>
        <v>32.090000000000003</v>
      </c>
      <c r="O54" s="154">
        <f t="shared" si="1"/>
        <v>4.2099999999999937</v>
      </c>
      <c r="P54">
        <v>13.257588033655342</v>
      </c>
      <c r="Q54">
        <v>8.5970707385478331</v>
      </c>
      <c r="R54">
        <v>0</v>
      </c>
      <c r="S54">
        <v>2.2963228420068549</v>
      </c>
      <c r="T54">
        <v>12.149018385789963</v>
      </c>
      <c r="U54" s="156">
        <f t="shared" si="2"/>
        <v>36.29999999999999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11.36</v>
      </c>
      <c r="J55">
        <f>BYPL_EOD!AC55+BYPL_EOD!AD55</f>
        <v>7.37</v>
      </c>
      <c r="K55">
        <f>MES_EOD!AC55+MES_EOD!AD55</f>
        <v>0</v>
      </c>
      <c r="L55">
        <f>NDMC_EOD!AC55+NDMC_EOD!AD55</f>
        <v>1.97</v>
      </c>
      <c r="M55">
        <f>TPDDL_EOD!AC55+TPDDL_EOD!AD55</f>
        <v>10.42</v>
      </c>
      <c r="N55">
        <f t="shared" si="0"/>
        <v>31.119999999999997</v>
      </c>
      <c r="O55" s="154">
        <f t="shared" si="1"/>
        <v>5.18</v>
      </c>
      <c r="P55">
        <v>13.25089974293059</v>
      </c>
      <c r="Q55">
        <v>8.5967544987146525</v>
      </c>
      <c r="R55">
        <v>0</v>
      </c>
      <c r="S55">
        <v>2.2979113110539844</v>
      </c>
      <c r="T55">
        <v>12.154434447300771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11.36</v>
      </c>
      <c r="J56">
        <f>BYPL_EOD!AC56+BYPL_EOD!AD56</f>
        <v>7.37</v>
      </c>
      <c r="K56">
        <f>MES_EOD!AC56+MES_EOD!AD56</f>
        <v>0</v>
      </c>
      <c r="L56">
        <f>NDMC_EOD!AC56+NDMC_EOD!AD56</f>
        <v>1.97</v>
      </c>
      <c r="M56">
        <f>TPDDL_EOD!AC56+TPDDL_EOD!AD56</f>
        <v>10.42</v>
      </c>
      <c r="N56">
        <f t="shared" si="0"/>
        <v>31.119999999999997</v>
      </c>
      <c r="O56" s="154">
        <f t="shared" si="1"/>
        <v>5.18</v>
      </c>
      <c r="P56">
        <v>13.25089974293059</v>
      </c>
      <c r="Q56">
        <v>8.5967544987146525</v>
      </c>
      <c r="R56">
        <v>0</v>
      </c>
      <c r="S56">
        <v>2.2979113110539844</v>
      </c>
      <c r="T56">
        <v>12.154434447300771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11.36</v>
      </c>
      <c r="J57">
        <f>BYPL_EOD!AC57+BYPL_EOD!AD57</f>
        <v>7.37</v>
      </c>
      <c r="K57">
        <f>MES_EOD!AC57+MES_EOD!AD57</f>
        <v>0</v>
      </c>
      <c r="L57">
        <f>NDMC_EOD!AC57+NDMC_EOD!AD57</f>
        <v>1.97</v>
      </c>
      <c r="M57">
        <f>TPDDL_EOD!AC57+TPDDL_EOD!AD57</f>
        <v>10.42</v>
      </c>
      <c r="N57">
        <f t="shared" si="0"/>
        <v>31.119999999999997</v>
      </c>
      <c r="O57" s="154">
        <f t="shared" si="1"/>
        <v>5.18</v>
      </c>
      <c r="P57">
        <v>13.25089974293059</v>
      </c>
      <c r="Q57">
        <v>8.5967544987146525</v>
      </c>
      <c r="R57">
        <v>0</v>
      </c>
      <c r="S57">
        <v>2.2979113110539844</v>
      </c>
      <c r="T57">
        <v>12.154434447300771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11.36</v>
      </c>
      <c r="J58">
        <f>BYPL_EOD!AC58+BYPL_EOD!AD58</f>
        <v>7.37</v>
      </c>
      <c r="K58">
        <f>MES_EOD!AC58+MES_EOD!AD58</f>
        <v>0</v>
      </c>
      <c r="L58">
        <f>NDMC_EOD!AC58+NDMC_EOD!AD58</f>
        <v>1.97</v>
      </c>
      <c r="M58">
        <f>TPDDL_EOD!AC58+TPDDL_EOD!AD58</f>
        <v>10.42</v>
      </c>
      <c r="N58">
        <f t="shared" si="0"/>
        <v>31.119999999999997</v>
      </c>
      <c r="O58" s="154">
        <f t="shared" si="1"/>
        <v>5.18</v>
      </c>
      <c r="P58">
        <v>13.25089974293059</v>
      </c>
      <c r="Q58">
        <v>8.5967544987146525</v>
      </c>
      <c r="R58">
        <v>0</v>
      </c>
      <c r="S58">
        <v>2.2979113110539844</v>
      </c>
      <c r="T58">
        <v>12.154434447300771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11.36</v>
      </c>
      <c r="J59">
        <f>BYPL_EOD!AC59+BYPL_EOD!AD59</f>
        <v>7.37</v>
      </c>
      <c r="K59">
        <f>MES_EOD!AC59+MES_EOD!AD59</f>
        <v>0</v>
      </c>
      <c r="L59">
        <f>NDMC_EOD!AC59+NDMC_EOD!AD59</f>
        <v>1.97</v>
      </c>
      <c r="M59">
        <f>TPDDL_EOD!AC59+TPDDL_EOD!AD59</f>
        <v>10.42</v>
      </c>
      <c r="N59">
        <f t="shared" si="0"/>
        <v>31.119999999999997</v>
      </c>
      <c r="O59" s="154">
        <f t="shared" si="1"/>
        <v>4.18</v>
      </c>
      <c r="P59">
        <v>12.88586118251928</v>
      </c>
      <c r="Q59">
        <v>8.3599293059125959</v>
      </c>
      <c r="R59">
        <v>0</v>
      </c>
      <c r="S59">
        <v>2.2346079691516709</v>
      </c>
      <c r="T59">
        <v>11.819601542416452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11.36</v>
      </c>
      <c r="J60">
        <f>BYPL_EOD!AC60+BYPL_EOD!AD60</f>
        <v>7.37</v>
      </c>
      <c r="K60">
        <f>MES_EOD!AC60+MES_EOD!AD60</f>
        <v>0</v>
      </c>
      <c r="L60">
        <f>NDMC_EOD!AC60+NDMC_EOD!AD60</f>
        <v>1.97</v>
      </c>
      <c r="M60">
        <f>TPDDL_EOD!AC60+TPDDL_EOD!AD60</f>
        <v>10.42</v>
      </c>
      <c r="N60">
        <f t="shared" si="0"/>
        <v>31.119999999999997</v>
      </c>
      <c r="O60" s="154">
        <f t="shared" si="1"/>
        <v>4.18</v>
      </c>
      <c r="P60">
        <v>12.88586118251928</v>
      </c>
      <c r="Q60">
        <v>8.3599293059125959</v>
      </c>
      <c r="R60">
        <v>0</v>
      </c>
      <c r="S60">
        <v>2.2346079691516709</v>
      </c>
      <c r="T60">
        <v>11.819601542416452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11.36</v>
      </c>
      <c r="J61">
        <f>BYPL_EOD!AC61+BYPL_EOD!AD61</f>
        <v>7.37</v>
      </c>
      <c r="K61">
        <f>MES_EOD!AC61+MES_EOD!AD61</f>
        <v>0</v>
      </c>
      <c r="L61">
        <f>NDMC_EOD!AC61+NDMC_EOD!AD61</f>
        <v>1.97</v>
      </c>
      <c r="M61">
        <f>TPDDL_EOD!AC61+TPDDL_EOD!AD61</f>
        <v>10.42</v>
      </c>
      <c r="N61">
        <f t="shared" si="0"/>
        <v>31.119999999999997</v>
      </c>
      <c r="O61" s="154">
        <f t="shared" si="1"/>
        <v>4.18</v>
      </c>
      <c r="P61">
        <v>12.88586118251928</v>
      </c>
      <c r="Q61">
        <v>8.3599293059125959</v>
      </c>
      <c r="R61">
        <v>0</v>
      </c>
      <c r="S61">
        <v>2.2346079691516709</v>
      </c>
      <c r="T61">
        <v>11.819601542416452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11.36</v>
      </c>
      <c r="J62">
        <f>BYPL_EOD!AC62+BYPL_EOD!AD62</f>
        <v>7.37</v>
      </c>
      <c r="K62">
        <f>MES_EOD!AC62+MES_EOD!AD62</f>
        <v>0</v>
      </c>
      <c r="L62">
        <f>NDMC_EOD!AC62+NDMC_EOD!AD62</f>
        <v>1.97</v>
      </c>
      <c r="M62">
        <f>TPDDL_EOD!AC62+TPDDL_EOD!AD62</f>
        <v>10.42</v>
      </c>
      <c r="N62">
        <f t="shared" si="0"/>
        <v>31.119999999999997</v>
      </c>
      <c r="O62" s="154">
        <f t="shared" si="1"/>
        <v>4.18</v>
      </c>
      <c r="P62">
        <v>12.88586118251928</v>
      </c>
      <c r="Q62">
        <v>8.3599293059125959</v>
      </c>
      <c r="R62">
        <v>0</v>
      </c>
      <c r="S62">
        <v>2.2346079691516709</v>
      </c>
      <c r="T62">
        <v>11.819601542416452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11.36</v>
      </c>
      <c r="J63">
        <f>BYPL_EOD!AC63+BYPL_EOD!AD63</f>
        <v>7.37</v>
      </c>
      <c r="K63">
        <f>MES_EOD!AC63+MES_EOD!AD63</f>
        <v>0</v>
      </c>
      <c r="L63">
        <f>NDMC_EOD!AC63+NDMC_EOD!AD63</f>
        <v>1.97</v>
      </c>
      <c r="M63">
        <f>TPDDL_EOD!AC63+TPDDL_EOD!AD63</f>
        <v>10.42</v>
      </c>
      <c r="N63">
        <f t="shared" si="0"/>
        <v>31.119999999999997</v>
      </c>
      <c r="O63" s="154">
        <f t="shared" si="1"/>
        <v>4.18</v>
      </c>
      <c r="P63">
        <v>12.88586118251928</v>
      </c>
      <c r="Q63">
        <v>8.3599293059125959</v>
      </c>
      <c r="R63">
        <v>0</v>
      </c>
      <c r="S63">
        <v>2.2346079691516709</v>
      </c>
      <c r="T63">
        <v>11.819601542416452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11.36</v>
      </c>
      <c r="J64">
        <f>BYPL_EOD!AC64+BYPL_EOD!AD64</f>
        <v>7.37</v>
      </c>
      <c r="K64">
        <f>MES_EOD!AC64+MES_EOD!AD64</f>
        <v>0</v>
      </c>
      <c r="L64">
        <f>NDMC_EOD!AC64+NDMC_EOD!AD64</f>
        <v>1.97</v>
      </c>
      <c r="M64">
        <f>TPDDL_EOD!AC64+TPDDL_EOD!AD64</f>
        <v>10.42</v>
      </c>
      <c r="N64">
        <f t="shared" si="0"/>
        <v>31.119999999999997</v>
      </c>
      <c r="O64" s="154">
        <f t="shared" si="1"/>
        <v>4.18</v>
      </c>
      <c r="P64">
        <v>12.88586118251928</v>
      </c>
      <c r="Q64">
        <v>8.3599293059125959</v>
      </c>
      <c r="R64">
        <v>0</v>
      </c>
      <c r="S64">
        <v>2.2346079691516709</v>
      </c>
      <c r="T64">
        <v>11.819601542416452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11.36</v>
      </c>
      <c r="J65">
        <f>BYPL_EOD!AC65+BYPL_EOD!AD65</f>
        <v>7.37</v>
      </c>
      <c r="K65">
        <f>MES_EOD!AC65+MES_EOD!AD65</f>
        <v>0</v>
      </c>
      <c r="L65">
        <f>NDMC_EOD!AC65+NDMC_EOD!AD65</f>
        <v>1.97</v>
      </c>
      <c r="M65">
        <f>TPDDL_EOD!AC65+TPDDL_EOD!AD65</f>
        <v>10.42</v>
      </c>
      <c r="N65">
        <f t="shared" si="0"/>
        <v>31.119999999999997</v>
      </c>
      <c r="O65" s="154">
        <f t="shared" si="1"/>
        <v>4.18</v>
      </c>
      <c r="P65">
        <v>12.88586118251928</v>
      </c>
      <c r="Q65">
        <v>8.3599293059125959</v>
      </c>
      <c r="R65">
        <v>0</v>
      </c>
      <c r="S65">
        <v>2.2346079691516709</v>
      </c>
      <c r="T65">
        <v>11.819601542416452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11.36</v>
      </c>
      <c r="J66">
        <f>BYPL_EOD!AC66+BYPL_EOD!AD66</f>
        <v>7.37</v>
      </c>
      <c r="K66">
        <f>MES_EOD!AC66+MES_EOD!AD66</f>
        <v>0</v>
      </c>
      <c r="L66">
        <f>NDMC_EOD!AC66+NDMC_EOD!AD66</f>
        <v>1.97</v>
      </c>
      <c r="M66">
        <f>TPDDL_EOD!AC66+TPDDL_EOD!AD66</f>
        <v>10.42</v>
      </c>
      <c r="N66">
        <f t="shared" si="0"/>
        <v>31.119999999999997</v>
      </c>
      <c r="O66" s="154">
        <f t="shared" si="1"/>
        <v>4.18</v>
      </c>
      <c r="P66">
        <v>12.88586118251928</v>
      </c>
      <c r="Q66">
        <v>8.3599293059125959</v>
      </c>
      <c r="R66">
        <v>0</v>
      </c>
      <c r="S66">
        <v>2.2346079691516709</v>
      </c>
      <c r="T66">
        <v>11.819601542416452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11.36</v>
      </c>
      <c r="J67">
        <f>BYPL_EOD!AC67+BYPL_EOD!AD67</f>
        <v>7.37</v>
      </c>
      <c r="K67">
        <f>MES_EOD!AC67+MES_EOD!AD67</f>
        <v>0</v>
      </c>
      <c r="L67">
        <f>NDMC_EOD!AC67+NDMC_EOD!AD67</f>
        <v>1.97</v>
      </c>
      <c r="M67">
        <f>TPDDL_EOD!AC67+TPDDL_EOD!AD67</f>
        <v>10.42</v>
      </c>
      <c r="N67">
        <f t="shared" ref="N67:N98" si="6">SUM(I67:M67)</f>
        <v>31.119999999999997</v>
      </c>
      <c r="O67" s="154">
        <f t="shared" ref="O67:O98" si="7">G67-N67</f>
        <v>4.18</v>
      </c>
      <c r="P67">
        <v>12.88586118251928</v>
      </c>
      <c r="Q67">
        <v>8.3599293059125959</v>
      </c>
      <c r="R67">
        <v>0</v>
      </c>
      <c r="S67">
        <v>2.2346079691516709</v>
      </c>
      <c r="T67">
        <v>11.819601542416452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11.36</v>
      </c>
      <c r="J68">
        <f>BYPL_EOD!AC68+BYPL_EOD!AD68</f>
        <v>7.37</v>
      </c>
      <c r="K68">
        <f>MES_EOD!AC68+MES_EOD!AD68</f>
        <v>0</v>
      </c>
      <c r="L68">
        <f>NDMC_EOD!AC68+NDMC_EOD!AD68</f>
        <v>1.97</v>
      </c>
      <c r="M68">
        <f>TPDDL_EOD!AC68+TPDDL_EOD!AD68</f>
        <v>10.42</v>
      </c>
      <c r="N68">
        <f t="shared" si="6"/>
        <v>31.119999999999997</v>
      </c>
      <c r="O68" s="154">
        <f t="shared" si="7"/>
        <v>4.18</v>
      </c>
      <c r="P68">
        <v>12.88586118251928</v>
      </c>
      <c r="Q68">
        <v>8.3599293059125959</v>
      </c>
      <c r="R68">
        <v>0</v>
      </c>
      <c r="S68">
        <v>2.2346079691516709</v>
      </c>
      <c r="T68">
        <v>11.819601542416452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11.36</v>
      </c>
      <c r="J69">
        <f>BYPL_EOD!AC69+BYPL_EOD!AD69</f>
        <v>7.37</v>
      </c>
      <c r="K69">
        <f>MES_EOD!AC69+MES_EOD!AD69</f>
        <v>0</v>
      </c>
      <c r="L69">
        <f>NDMC_EOD!AC69+NDMC_EOD!AD69</f>
        <v>1.97</v>
      </c>
      <c r="M69">
        <f>TPDDL_EOD!AC69+TPDDL_EOD!AD69</f>
        <v>10.42</v>
      </c>
      <c r="N69">
        <f t="shared" si="6"/>
        <v>31.119999999999997</v>
      </c>
      <c r="O69" s="154">
        <f t="shared" si="7"/>
        <v>4.18</v>
      </c>
      <c r="P69">
        <v>12.88586118251928</v>
      </c>
      <c r="Q69">
        <v>8.3599293059125959</v>
      </c>
      <c r="R69">
        <v>0</v>
      </c>
      <c r="S69">
        <v>2.2346079691516709</v>
      </c>
      <c r="T69">
        <v>11.819601542416452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11.36</v>
      </c>
      <c r="J70">
        <f>BYPL_EOD!AC70+BYPL_EOD!AD70</f>
        <v>7.37</v>
      </c>
      <c r="K70">
        <f>MES_EOD!AC70+MES_EOD!AD70</f>
        <v>0</v>
      </c>
      <c r="L70">
        <f>NDMC_EOD!AC70+NDMC_EOD!AD70</f>
        <v>1.97</v>
      </c>
      <c r="M70">
        <f>TPDDL_EOD!AC70+TPDDL_EOD!AD70</f>
        <v>10.42</v>
      </c>
      <c r="N70">
        <f t="shared" si="6"/>
        <v>31.119999999999997</v>
      </c>
      <c r="O70" s="154">
        <f t="shared" si="7"/>
        <v>4.18</v>
      </c>
      <c r="P70">
        <v>12.88586118251928</v>
      </c>
      <c r="Q70">
        <v>8.3599293059125959</v>
      </c>
      <c r="R70">
        <v>0</v>
      </c>
      <c r="S70">
        <v>2.2346079691516709</v>
      </c>
      <c r="T70">
        <v>11.819601542416452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11.36</v>
      </c>
      <c r="J71">
        <f>BYPL_EOD!AC71+BYPL_EOD!AD71</f>
        <v>7.37</v>
      </c>
      <c r="K71">
        <f>MES_EOD!AC71+MES_EOD!AD71</f>
        <v>0</v>
      </c>
      <c r="L71">
        <f>NDMC_EOD!AC71+NDMC_EOD!AD71</f>
        <v>1.97</v>
      </c>
      <c r="M71">
        <f>TPDDL_EOD!AC71+TPDDL_EOD!AD71</f>
        <v>10.42</v>
      </c>
      <c r="N71">
        <f t="shared" si="6"/>
        <v>31.119999999999997</v>
      </c>
      <c r="O71" s="154">
        <f t="shared" si="7"/>
        <v>4.18</v>
      </c>
      <c r="P71">
        <v>12.88586118251928</v>
      </c>
      <c r="Q71">
        <v>8.3599293059125959</v>
      </c>
      <c r="R71">
        <v>0</v>
      </c>
      <c r="S71">
        <v>2.2346079691516709</v>
      </c>
      <c r="T71">
        <v>11.819601542416452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11.36</v>
      </c>
      <c r="J72">
        <f>BYPL_EOD!AC72+BYPL_EOD!AD72</f>
        <v>7.37</v>
      </c>
      <c r="K72">
        <f>MES_EOD!AC72+MES_EOD!AD72</f>
        <v>0</v>
      </c>
      <c r="L72">
        <f>NDMC_EOD!AC72+NDMC_EOD!AD72</f>
        <v>1.97</v>
      </c>
      <c r="M72">
        <f>TPDDL_EOD!AC72+TPDDL_EOD!AD72</f>
        <v>10.42</v>
      </c>
      <c r="N72">
        <f t="shared" si="6"/>
        <v>31.119999999999997</v>
      </c>
      <c r="O72" s="154">
        <f t="shared" si="7"/>
        <v>4.18</v>
      </c>
      <c r="P72">
        <v>12.88586118251928</v>
      </c>
      <c r="Q72">
        <v>8.3599293059125959</v>
      </c>
      <c r="R72">
        <v>0</v>
      </c>
      <c r="S72">
        <v>2.2346079691516709</v>
      </c>
      <c r="T72">
        <v>11.819601542416452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11.36</v>
      </c>
      <c r="J73">
        <f>BYPL_EOD!AC73+BYPL_EOD!AD73</f>
        <v>7.37</v>
      </c>
      <c r="K73">
        <f>MES_EOD!AC73+MES_EOD!AD73</f>
        <v>0</v>
      </c>
      <c r="L73">
        <f>NDMC_EOD!AC73+NDMC_EOD!AD73</f>
        <v>1.97</v>
      </c>
      <c r="M73">
        <f>TPDDL_EOD!AC73+TPDDL_EOD!AD73</f>
        <v>10.42</v>
      </c>
      <c r="N73">
        <f t="shared" si="6"/>
        <v>31.119999999999997</v>
      </c>
      <c r="O73" s="154">
        <f t="shared" si="7"/>
        <v>3.1799999999999997</v>
      </c>
      <c r="P73">
        <v>12.520822622107968</v>
      </c>
      <c r="Q73">
        <v>8.1231041131105393</v>
      </c>
      <c r="R73">
        <v>0</v>
      </c>
      <c r="S73">
        <v>2.1713046272493575</v>
      </c>
      <c r="T73">
        <v>11.484768637532135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11.36</v>
      </c>
      <c r="J74">
        <f>BYPL_EOD!AC74+BYPL_EOD!AD74</f>
        <v>7.37</v>
      </c>
      <c r="K74">
        <f>MES_EOD!AC74+MES_EOD!AD74</f>
        <v>0</v>
      </c>
      <c r="L74">
        <f>NDMC_EOD!AC74+NDMC_EOD!AD74</f>
        <v>1.97</v>
      </c>
      <c r="M74">
        <f>TPDDL_EOD!AC74+TPDDL_EOD!AD74</f>
        <v>10.42</v>
      </c>
      <c r="N74">
        <f t="shared" si="6"/>
        <v>31.119999999999997</v>
      </c>
      <c r="O74" s="154">
        <f t="shared" si="7"/>
        <v>3.1799999999999997</v>
      </c>
      <c r="P74">
        <v>12.520822622107968</v>
      </c>
      <c r="Q74">
        <v>8.1231041131105393</v>
      </c>
      <c r="R74">
        <v>0</v>
      </c>
      <c r="S74">
        <v>2.1713046272493575</v>
      </c>
      <c r="T74">
        <v>11.484768637532135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11.36</v>
      </c>
      <c r="J75">
        <f>BYPL_EOD!AC75+BYPL_EOD!AD75</f>
        <v>7.37</v>
      </c>
      <c r="K75">
        <f>MES_EOD!AC75+MES_EOD!AD75</f>
        <v>0</v>
      </c>
      <c r="L75">
        <f>NDMC_EOD!AC75+NDMC_EOD!AD75</f>
        <v>1.97</v>
      </c>
      <c r="M75">
        <f>TPDDL_EOD!AC75+TPDDL_EOD!AD75</f>
        <v>10.42</v>
      </c>
      <c r="N75">
        <f t="shared" si="6"/>
        <v>31.119999999999997</v>
      </c>
      <c r="O75" s="154">
        <f t="shared" si="7"/>
        <v>3.480000000000004</v>
      </c>
      <c r="P75">
        <v>12.630334190231363</v>
      </c>
      <c r="Q75">
        <v>8.1941516709511575</v>
      </c>
      <c r="R75">
        <v>0</v>
      </c>
      <c r="S75">
        <v>2.1902956298200515</v>
      </c>
      <c r="T75">
        <v>11.58521850899743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11.36</v>
      </c>
      <c r="J76">
        <f>BYPL_EOD!AC76+BYPL_EOD!AD76</f>
        <v>7.37</v>
      </c>
      <c r="K76">
        <f>MES_EOD!AC76+MES_EOD!AD76</f>
        <v>0</v>
      </c>
      <c r="L76">
        <f>NDMC_EOD!AC76+NDMC_EOD!AD76</f>
        <v>1.97</v>
      </c>
      <c r="M76">
        <f>TPDDL_EOD!AC76+TPDDL_EOD!AD76</f>
        <v>10.42</v>
      </c>
      <c r="N76">
        <f t="shared" si="6"/>
        <v>31.119999999999997</v>
      </c>
      <c r="O76" s="154">
        <f t="shared" si="7"/>
        <v>2.480000000000004</v>
      </c>
      <c r="P76">
        <v>12.265295629820052</v>
      </c>
      <c r="Q76">
        <v>7.9573264781491009</v>
      </c>
      <c r="R76">
        <v>0</v>
      </c>
      <c r="S76">
        <v>2.1269922879177381</v>
      </c>
      <c r="T76">
        <v>11.250385604113111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11.36</v>
      </c>
      <c r="J77">
        <f>BYPL_EOD!AC77+BYPL_EOD!AD77</f>
        <v>7.37</v>
      </c>
      <c r="K77">
        <f>MES_EOD!AC77+MES_EOD!AD77</f>
        <v>0</v>
      </c>
      <c r="L77">
        <f>NDMC_EOD!AC77+NDMC_EOD!AD77</f>
        <v>1.97</v>
      </c>
      <c r="M77">
        <f>TPDDL_EOD!AC77+TPDDL_EOD!AD77</f>
        <v>10.42</v>
      </c>
      <c r="N77">
        <f t="shared" si="6"/>
        <v>31.119999999999997</v>
      </c>
      <c r="O77" s="154">
        <f t="shared" si="7"/>
        <v>2.480000000000004</v>
      </c>
      <c r="P77">
        <v>12.265295629820052</v>
      </c>
      <c r="Q77">
        <v>7.9573264781491009</v>
      </c>
      <c r="R77">
        <v>0</v>
      </c>
      <c r="S77">
        <v>2.1269922879177381</v>
      </c>
      <c r="T77">
        <v>11.250385604113111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11.36</v>
      </c>
      <c r="J78">
        <f>BYPL_EOD!AC78+BYPL_EOD!AD78</f>
        <v>7.37</v>
      </c>
      <c r="K78">
        <f>MES_EOD!AC78+MES_EOD!AD78</f>
        <v>0</v>
      </c>
      <c r="L78">
        <f>NDMC_EOD!AC78+NDMC_EOD!AD78</f>
        <v>1.97</v>
      </c>
      <c r="M78">
        <f>TPDDL_EOD!AC78+TPDDL_EOD!AD78</f>
        <v>10.42</v>
      </c>
      <c r="N78">
        <f t="shared" si="6"/>
        <v>31.119999999999997</v>
      </c>
      <c r="O78" s="154">
        <f t="shared" si="7"/>
        <v>2.480000000000004</v>
      </c>
      <c r="P78">
        <v>12.265295629820052</v>
      </c>
      <c r="Q78">
        <v>7.9573264781491009</v>
      </c>
      <c r="R78">
        <v>0</v>
      </c>
      <c r="S78">
        <v>2.1269922879177381</v>
      </c>
      <c r="T78">
        <v>11.250385604113111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11.36</v>
      </c>
      <c r="J79">
        <f>BYPL_EOD!AC79+BYPL_EOD!AD79</f>
        <v>7.37</v>
      </c>
      <c r="K79">
        <f>MES_EOD!AC79+MES_EOD!AD79</f>
        <v>0</v>
      </c>
      <c r="L79">
        <f>NDMC_EOD!AC79+NDMC_EOD!AD79</f>
        <v>1.97</v>
      </c>
      <c r="M79">
        <f>TPDDL_EOD!AC79+TPDDL_EOD!AD79</f>
        <v>10.42</v>
      </c>
      <c r="N79">
        <f t="shared" si="6"/>
        <v>31.119999999999997</v>
      </c>
      <c r="O79" s="154">
        <f t="shared" si="7"/>
        <v>2.480000000000004</v>
      </c>
      <c r="P79">
        <v>12.265295629820052</v>
      </c>
      <c r="Q79">
        <v>7.9573264781491009</v>
      </c>
      <c r="R79">
        <v>0</v>
      </c>
      <c r="S79">
        <v>2.1269922879177381</v>
      </c>
      <c r="T79">
        <v>11.250385604113111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11.36</v>
      </c>
      <c r="J80">
        <f>BYPL_EOD!AC80+BYPL_EOD!AD80</f>
        <v>7.37</v>
      </c>
      <c r="K80">
        <f>MES_EOD!AC80+MES_EOD!AD80</f>
        <v>0</v>
      </c>
      <c r="L80">
        <f>NDMC_EOD!AC80+NDMC_EOD!AD80</f>
        <v>1.97</v>
      </c>
      <c r="M80">
        <f>TPDDL_EOD!AC80+TPDDL_EOD!AD80</f>
        <v>10.42</v>
      </c>
      <c r="N80">
        <f t="shared" si="6"/>
        <v>31.119999999999997</v>
      </c>
      <c r="O80" s="154">
        <f t="shared" si="7"/>
        <v>2.480000000000004</v>
      </c>
      <c r="P80">
        <v>12.265295629820052</v>
      </c>
      <c r="Q80">
        <v>7.9573264781491009</v>
      </c>
      <c r="R80">
        <v>0</v>
      </c>
      <c r="S80">
        <v>2.1269922879177381</v>
      </c>
      <c r="T80">
        <v>11.250385604113111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11.36</v>
      </c>
      <c r="J81">
        <f>BYPL_EOD!AC81+BYPL_EOD!AD81</f>
        <v>7.37</v>
      </c>
      <c r="K81">
        <f>MES_EOD!AC81+MES_EOD!AD81</f>
        <v>0</v>
      </c>
      <c r="L81">
        <f>NDMC_EOD!AC81+NDMC_EOD!AD81</f>
        <v>1.97</v>
      </c>
      <c r="M81">
        <f>TPDDL_EOD!AC81+TPDDL_EOD!AD81</f>
        <v>10.42</v>
      </c>
      <c r="N81">
        <f t="shared" si="6"/>
        <v>31.119999999999997</v>
      </c>
      <c r="O81" s="154">
        <f t="shared" si="7"/>
        <v>2.480000000000004</v>
      </c>
      <c r="P81">
        <v>12.265295629820052</v>
      </c>
      <c r="Q81">
        <v>7.9573264781491009</v>
      </c>
      <c r="R81">
        <v>0</v>
      </c>
      <c r="S81">
        <v>2.1269922879177381</v>
      </c>
      <c r="T81">
        <v>11.250385604113111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11.36</v>
      </c>
      <c r="J82">
        <f>BYPL_EOD!AC82+BYPL_EOD!AD82</f>
        <v>7.37</v>
      </c>
      <c r="K82">
        <f>MES_EOD!AC82+MES_EOD!AD82</f>
        <v>0</v>
      </c>
      <c r="L82">
        <f>NDMC_EOD!AC82+NDMC_EOD!AD82</f>
        <v>1.97</v>
      </c>
      <c r="M82">
        <f>TPDDL_EOD!AC82+TPDDL_EOD!AD82</f>
        <v>10.42</v>
      </c>
      <c r="N82">
        <f t="shared" si="6"/>
        <v>31.119999999999997</v>
      </c>
      <c r="O82" s="154">
        <f t="shared" si="7"/>
        <v>2.480000000000004</v>
      </c>
      <c r="P82">
        <v>12.265295629820052</v>
      </c>
      <c r="Q82">
        <v>7.9573264781491009</v>
      </c>
      <c r="R82">
        <v>0</v>
      </c>
      <c r="S82">
        <v>2.1269922879177381</v>
      </c>
      <c r="T82">
        <v>11.250385604113111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11.72</v>
      </c>
      <c r="J83">
        <f>BYPL_EOD!AC83+BYPL_EOD!AD83</f>
        <v>7.6</v>
      </c>
      <c r="K83">
        <f>MES_EOD!AC83+MES_EOD!AD83</f>
        <v>0</v>
      </c>
      <c r="L83">
        <f>NDMC_EOD!AC83+NDMC_EOD!AD83</f>
        <v>2.0299999999999998</v>
      </c>
      <c r="M83">
        <f>TPDDL_EOD!AC83+TPDDL_EOD!AD83</f>
        <v>10.74</v>
      </c>
      <c r="N83">
        <f t="shared" si="6"/>
        <v>32.090000000000003</v>
      </c>
      <c r="O83" s="154">
        <f t="shared" si="7"/>
        <v>0.50999999999999801</v>
      </c>
      <c r="P83">
        <v>11.906263633530696</v>
      </c>
      <c r="Q83">
        <v>7.7207852913680268</v>
      </c>
      <c r="R83">
        <v>0</v>
      </c>
      <c r="S83">
        <v>2.0622623870364598</v>
      </c>
      <c r="T83">
        <v>10.910688688064818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11.72</v>
      </c>
      <c r="J84">
        <f>BYPL_EOD!AC84+BYPL_EOD!AD84</f>
        <v>7.6</v>
      </c>
      <c r="K84">
        <f>MES_EOD!AC84+MES_EOD!AD84</f>
        <v>0</v>
      </c>
      <c r="L84">
        <f>NDMC_EOD!AC84+NDMC_EOD!AD84</f>
        <v>2.0299999999999998</v>
      </c>
      <c r="M84">
        <f>TPDDL_EOD!AC84+TPDDL_EOD!AD84</f>
        <v>10.74</v>
      </c>
      <c r="N84">
        <f t="shared" si="6"/>
        <v>32.090000000000003</v>
      </c>
      <c r="O84" s="154">
        <f t="shared" si="7"/>
        <v>0.50999999999999801</v>
      </c>
      <c r="P84">
        <v>11.906263633530696</v>
      </c>
      <c r="Q84">
        <v>7.7207852913680268</v>
      </c>
      <c r="R84">
        <v>0</v>
      </c>
      <c r="S84">
        <v>2.0622623870364598</v>
      </c>
      <c r="T84">
        <v>10.910688688064818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11.72</v>
      </c>
      <c r="J85">
        <f>BYPL_EOD!AC85+BYPL_EOD!AD85</f>
        <v>7.6</v>
      </c>
      <c r="K85">
        <f>MES_EOD!AC85+MES_EOD!AD85</f>
        <v>0</v>
      </c>
      <c r="L85">
        <f>NDMC_EOD!AC85+NDMC_EOD!AD85</f>
        <v>2.0299999999999998</v>
      </c>
      <c r="M85">
        <f>TPDDL_EOD!AC85+TPDDL_EOD!AD85</f>
        <v>10.74</v>
      </c>
      <c r="N85">
        <f t="shared" si="6"/>
        <v>32.090000000000003</v>
      </c>
      <c r="O85" s="154">
        <f t="shared" si="7"/>
        <v>0.50999999999999801</v>
      </c>
      <c r="P85">
        <v>11.906263633530696</v>
      </c>
      <c r="Q85">
        <v>7.7207852913680268</v>
      </c>
      <c r="R85">
        <v>0</v>
      </c>
      <c r="S85">
        <v>2.0622623870364598</v>
      </c>
      <c r="T85">
        <v>10.910688688064818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11.72</v>
      </c>
      <c r="J86">
        <f>BYPL_EOD!AC86+BYPL_EOD!AD86</f>
        <v>7.6</v>
      </c>
      <c r="K86">
        <f>MES_EOD!AC86+MES_EOD!AD86</f>
        <v>0</v>
      </c>
      <c r="L86">
        <f>NDMC_EOD!AC86+NDMC_EOD!AD86</f>
        <v>2.0299999999999998</v>
      </c>
      <c r="M86">
        <f>TPDDL_EOD!AC86+TPDDL_EOD!AD86</f>
        <v>10.74</v>
      </c>
      <c r="N86">
        <f t="shared" si="6"/>
        <v>32.090000000000003</v>
      </c>
      <c r="O86" s="154">
        <f t="shared" si="7"/>
        <v>-0.49000000000000199</v>
      </c>
      <c r="P86">
        <v>11.541040822686195</v>
      </c>
      <c r="Q86">
        <v>7.4839513867248355</v>
      </c>
      <c r="R86">
        <v>0</v>
      </c>
      <c r="S86">
        <v>1.9990028046120283</v>
      </c>
      <c r="T86">
        <v>10.57600498597694</v>
      </c>
      <c r="U86" s="156">
        <f t="shared" si="8"/>
        <v>31.6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11.72</v>
      </c>
      <c r="J87">
        <f>BYPL_EOD!AC87+BYPL_EOD!AD87</f>
        <v>7.6</v>
      </c>
      <c r="K87">
        <f>MES_EOD!AC87+MES_EOD!AD87</f>
        <v>0</v>
      </c>
      <c r="L87">
        <f>NDMC_EOD!AC87+NDMC_EOD!AD87</f>
        <v>2.0299999999999998</v>
      </c>
      <c r="M87">
        <f>TPDDL_EOD!AC87+TPDDL_EOD!AD87</f>
        <v>10.74</v>
      </c>
      <c r="N87">
        <f t="shared" si="6"/>
        <v>32.090000000000003</v>
      </c>
      <c r="O87" s="154">
        <f t="shared" si="7"/>
        <v>-0.49000000000000199</v>
      </c>
      <c r="P87">
        <v>11.541040822686195</v>
      </c>
      <c r="Q87">
        <v>7.4839513867248355</v>
      </c>
      <c r="R87">
        <v>0</v>
      </c>
      <c r="S87">
        <v>1.9990028046120283</v>
      </c>
      <c r="T87">
        <v>10.57600498597694</v>
      </c>
      <c r="U87" s="156">
        <f t="shared" si="8"/>
        <v>31.6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11.72</v>
      </c>
      <c r="J88">
        <f>BYPL_EOD!AC88+BYPL_EOD!AD88</f>
        <v>7.6</v>
      </c>
      <c r="K88">
        <f>MES_EOD!AC88+MES_EOD!AD88</f>
        <v>0</v>
      </c>
      <c r="L88">
        <f>NDMC_EOD!AC88+NDMC_EOD!AD88</f>
        <v>2.0299999999999998</v>
      </c>
      <c r="M88">
        <f>TPDDL_EOD!AC88+TPDDL_EOD!AD88</f>
        <v>10.74</v>
      </c>
      <c r="N88">
        <f t="shared" si="6"/>
        <v>32.090000000000003</v>
      </c>
      <c r="O88" s="154">
        <f t="shared" si="7"/>
        <v>-0.49000000000000199</v>
      </c>
      <c r="P88">
        <v>11.541040822686195</v>
      </c>
      <c r="Q88">
        <v>7.4839513867248355</v>
      </c>
      <c r="R88">
        <v>0</v>
      </c>
      <c r="S88">
        <v>1.9990028046120283</v>
      </c>
      <c r="T88">
        <v>10.57600498597694</v>
      </c>
      <c r="U88" s="156">
        <f t="shared" si="8"/>
        <v>31.6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11.72</v>
      </c>
      <c r="J89">
        <f>BYPL_EOD!AC89+BYPL_EOD!AD89</f>
        <v>7.6</v>
      </c>
      <c r="K89">
        <f>MES_EOD!AC89+MES_EOD!AD89</f>
        <v>0</v>
      </c>
      <c r="L89">
        <f>NDMC_EOD!AC89+NDMC_EOD!AD89</f>
        <v>2.0299999999999998</v>
      </c>
      <c r="M89">
        <f>TPDDL_EOD!AC89+TPDDL_EOD!AD89</f>
        <v>10.74</v>
      </c>
      <c r="N89">
        <f t="shared" si="6"/>
        <v>32.090000000000003</v>
      </c>
      <c r="O89" s="154">
        <f t="shared" si="7"/>
        <v>-0.49000000000000199</v>
      </c>
      <c r="P89">
        <v>11.541040822686195</v>
      </c>
      <c r="Q89">
        <v>7.4839513867248355</v>
      </c>
      <c r="R89">
        <v>0</v>
      </c>
      <c r="S89">
        <v>1.9990028046120283</v>
      </c>
      <c r="T89">
        <v>10.57600498597694</v>
      </c>
      <c r="U89" s="156">
        <f t="shared" si="8"/>
        <v>31.6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11.72</v>
      </c>
      <c r="J90">
        <f>BYPL_EOD!AC90+BYPL_EOD!AD90</f>
        <v>7.6</v>
      </c>
      <c r="K90">
        <f>MES_EOD!AC90+MES_EOD!AD90</f>
        <v>0</v>
      </c>
      <c r="L90">
        <f>NDMC_EOD!AC90+NDMC_EOD!AD90</f>
        <v>2.0299999999999998</v>
      </c>
      <c r="M90">
        <f>TPDDL_EOD!AC90+TPDDL_EOD!AD90</f>
        <v>10.74</v>
      </c>
      <c r="N90">
        <f t="shared" si="6"/>
        <v>32.090000000000003</v>
      </c>
      <c r="O90" s="154">
        <f t="shared" si="7"/>
        <v>-0.49000000000000199</v>
      </c>
      <c r="P90">
        <v>11.541040822686195</v>
      </c>
      <c r="Q90">
        <v>7.4839513867248355</v>
      </c>
      <c r="R90">
        <v>0</v>
      </c>
      <c r="S90">
        <v>1.9990028046120283</v>
      </c>
      <c r="T90">
        <v>10.57600498597694</v>
      </c>
      <c r="U90" s="156">
        <f t="shared" si="8"/>
        <v>31.6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12.21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33.07</v>
      </c>
      <c r="O91" s="154">
        <f t="shared" si="7"/>
        <v>-1.4699999999999989</v>
      </c>
      <c r="P91">
        <v>11.667251285152707</v>
      </c>
      <c r="Q91">
        <v>7.4341699425461147</v>
      </c>
      <c r="R91">
        <v>0</v>
      </c>
      <c r="S91">
        <v>1.9875415784699124</v>
      </c>
      <c r="T91">
        <v>10.511037193831267</v>
      </c>
      <c r="U91" s="156">
        <f t="shared" si="8"/>
        <v>31.6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54"/>
      <c r="I92">
        <f>BRPL_EOD!AC92+BRPL_EOD!AD92</f>
        <v>12.21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33.07</v>
      </c>
      <c r="O92" s="154">
        <f t="shared" si="7"/>
        <v>-1.4699999999999989</v>
      </c>
      <c r="P92">
        <v>11.667251285152707</v>
      </c>
      <c r="Q92">
        <v>7.4341699425461147</v>
      </c>
      <c r="R92">
        <v>0</v>
      </c>
      <c r="S92">
        <v>1.9875415784699124</v>
      </c>
      <c r="T92">
        <v>10.511037193831267</v>
      </c>
      <c r="U92" s="156">
        <f t="shared" si="8"/>
        <v>31.6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54"/>
      <c r="I93">
        <f>BRPL_EOD!AC93+BRPL_EOD!AD93</f>
        <v>12.21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33.07</v>
      </c>
      <c r="O93" s="154">
        <f t="shared" si="7"/>
        <v>-1.4699999999999989</v>
      </c>
      <c r="P93">
        <v>11.667251285152707</v>
      </c>
      <c r="Q93">
        <v>7.4341699425461147</v>
      </c>
      <c r="R93">
        <v>0</v>
      </c>
      <c r="S93">
        <v>1.9875415784699124</v>
      </c>
      <c r="T93">
        <v>10.511037193831267</v>
      </c>
      <c r="U93" s="156">
        <f t="shared" si="8"/>
        <v>31.6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54"/>
      <c r="I94">
        <f>BRPL_EOD!AC94+BRPL_EOD!AD94</f>
        <v>12.21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33.07</v>
      </c>
      <c r="O94" s="154">
        <f t="shared" si="7"/>
        <v>-1.4699999999999989</v>
      </c>
      <c r="P94">
        <v>11.667251285152707</v>
      </c>
      <c r="Q94">
        <v>7.4341699425461147</v>
      </c>
      <c r="R94">
        <v>0</v>
      </c>
      <c r="S94">
        <v>1.9875415784699124</v>
      </c>
      <c r="T94">
        <v>10.511037193831267</v>
      </c>
      <c r="U94" s="156">
        <f t="shared" si="8"/>
        <v>31.6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54"/>
      <c r="I95">
        <f>BRPL_EOD!AC95+BRPL_EOD!AD95</f>
        <v>12.21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33.07</v>
      </c>
      <c r="O95" s="154">
        <f t="shared" si="7"/>
        <v>-1.4699999999999989</v>
      </c>
      <c r="P95">
        <v>11.667251285152707</v>
      </c>
      <c r="Q95">
        <v>7.4341699425461147</v>
      </c>
      <c r="R95">
        <v>0</v>
      </c>
      <c r="S95">
        <v>1.9875415784699124</v>
      </c>
      <c r="T95">
        <v>10.511037193831267</v>
      </c>
      <c r="U95" s="156">
        <f t="shared" si="8"/>
        <v>31.6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54"/>
      <c r="I96">
        <f>BRPL_EOD!AC96+BRPL_EOD!AD96</f>
        <v>12.21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33.07</v>
      </c>
      <c r="O96" s="154">
        <f t="shared" si="7"/>
        <v>-1.4699999999999989</v>
      </c>
      <c r="P96">
        <v>11.667251285152707</v>
      </c>
      <c r="Q96">
        <v>7.4341699425461147</v>
      </c>
      <c r="R96">
        <v>0</v>
      </c>
      <c r="S96">
        <v>1.9875415784699124</v>
      </c>
      <c r="T96">
        <v>10.511037193831267</v>
      </c>
      <c r="U96" s="156">
        <f t="shared" si="8"/>
        <v>31.6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54"/>
      <c r="I97">
        <f>BRPL_EOD!AC97+BRPL_EOD!AD97</f>
        <v>12.21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33.07</v>
      </c>
      <c r="O97" s="154">
        <f t="shared" si="7"/>
        <v>-1.4699999999999989</v>
      </c>
      <c r="P97">
        <v>11.667251285152707</v>
      </c>
      <c r="Q97">
        <v>7.4341699425461147</v>
      </c>
      <c r="R97">
        <v>0</v>
      </c>
      <c r="S97">
        <v>1.9875415784699124</v>
      </c>
      <c r="T97">
        <v>10.511037193831267</v>
      </c>
      <c r="U97" s="156">
        <f t="shared" si="8"/>
        <v>31.6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54"/>
      <c r="I98">
        <f>BRPL_EOD!AC98+BRPL_EOD!AD98</f>
        <v>12.21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33.07</v>
      </c>
      <c r="O98" s="154">
        <f t="shared" si="7"/>
        <v>-1.4699999999999989</v>
      </c>
      <c r="P98">
        <v>11.667251285152707</v>
      </c>
      <c r="Q98">
        <v>7.4341699425461147</v>
      </c>
      <c r="R98">
        <v>0</v>
      </c>
      <c r="S98">
        <v>1.9875415784699124</v>
      </c>
      <c r="T98">
        <v>10.511037193831267</v>
      </c>
      <c r="U98" s="156">
        <f t="shared" si="8"/>
        <v>31.6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0.80869999999999975</v>
      </c>
      <c r="E99" s="156">
        <f t="shared" si="12"/>
        <v>0</v>
      </c>
      <c r="F99" s="156">
        <f t="shared" si="12"/>
        <v>2.016</v>
      </c>
      <c r="G99" s="156">
        <f t="shared" si="12"/>
        <v>0.80869999999999975</v>
      </c>
      <c r="H99" s="156"/>
      <c r="I99" s="156">
        <f t="shared" si="12"/>
        <v>0.29117750000000026</v>
      </c>
      <c r="J99" s="156">
        <f t="shared" si="12"/>
        <v>0.2119349999999999</v>
      </c>
      <c r="K99" s="156">
        <f t="shared" si="12"/>
        <v>0</v>
      </c>
      <c r="L99" s="156">
        <f t="shared" si="12"/>
        <v>4.7382500000000008E-2</v>
      </c>
      <c r="M99" s="156">
        <f t="shared" si="12"/>
        <v>0.25064499999999967</v>
      </c>
      <c r="N99" s="156">
        <f t="shared" si="12"/>
        <v>0.80113999999999974</v>
      </c>
      <c r="O99" s="156">
        <f t="shared" si="12"/>
        <v>7.5600000000000164E-3</v>
      </c>
      <c r="P99" s="156">
        <f t="shared" si="12"/>
        <v>0.29390086001114946</v>
      </c>
      <c r="Q99" s="156">
        <f t="shared" si="12"/>
        <v>0.21266050734557707</v>
      </c>
      <c r="R99" s="156">
        <f t="shared" si="12"/>
        <v>0</v>
      </c>
      <c r="S99" s="156">
        <f t="shared" si="12"/>
        <v>4.803625129071127E-2</v>
      </c>
      <c r="T99" s="156">
        <f t="shared" si="12"/>
        <v>0.25410238135256241</v>
      </c>
      <c r="U99" s="156">
        <f t="shared" si="12"/>
        <v>0.80869999999999975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O83" sqref="O8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235.36</v>
      </c>
      <c r="E3">
        <f>BAWANA!AM3</f>
        <v>0</v>
      </c>
      <c r="F3">
        <f>(B3+C3)*0.8</f>
        <v>256</v>
      </c>
      <c r="G3">
        <f>(D3+E3)</f>
        <v>235.36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8.82</v>
      </c>
      <c r="L3">
        <f>NDMC_EOD!AK3+NDMC_EOD!AL3</f>
        <v>27</v>
      </c>
      <c r="M3">
        <f>TPDDL_EOD!AK3+TPDDL_EOD!AL3</f>
        <v>50</v>
      </c>
      <c r="N3">
        <f t="shared" ref="N3:N66" si="0">SUM(I3:M3)</f>
        <v>235.36</v>
      </c>
      <c r="O3" s="154">
        <f t="shared" ref="O3:O66" si="1">G3-N3</f>
        <v>0</v>
      </c>
      <c r="P3">
        <v>99.62</v>
      </c>
      <c r="Q3">
        <v>49.92</v>
      </c>
      <c r="R3">
        <v>8.82</v>
      </c>
      <c r="S3">
        <v>27</v>
      </c>
      <c r="T3">
        <v>50</v>
      </c>
      <c r="U3" s="156">
        <f t="shared" ref="U3:U66" si="2">SUM(P3:T3)</f>
        <v>235.36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235.36</v>
      </c>
      <c r="E4">
        <f>BAWANA!AM4</f>
        <v>0</v>
      </c>
      <c r="F4">
        <f t="shared" ref="F4:F67" si="4">(B4+C4)*0.8</f>
        <v>256</v>
      </c>
      <c r="G4">
        <f t="shared" ref="G4:G67" si="5">(D4+E4)</f>
        <v>235.36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8.82</v>
      </c>
      <c r="L4">
        <f>NDMC_EOD!AK4+NDMC_EOD!AL4</f>
        <v>27</v>
      </c>
      <c r="M4">
        <f>TPDDL_EOD!AK4+TPDDL_EOD!AL4</f>
        <v>50</v>
      </c>
      <c r="N4">
        <f t="shared" si="0"/>
        <v>235.36</v>
      </c>
      <c r="O4" s="154">
        <f t="shared" si="1"/>
        <v>0</v>
      </c>
      <c r="P4">
        <v>99.62</v>
      </c>
      <c r="Q4">
        <v>49.92</v>
      </c>
      <c r="R4">
        <v>8.82</v>
      </c>
      <c r="S4">
        <v>27</v>
      </c>
      <c r="T4">
        <v>50</v>
      </c>
      <c r="U4" s="156">
        <f t="shared" si="2"/>
        <v>235.36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235.36</v>
      </c>
      <c r="E5">
        <f>BAWANA!AM5</f>
        <v>0</v>
      </c>
      <c r="F5">
        <f t="shared" si="4"/>
        <v>256</v>
      </c>
      <c r="G5">
        <f t="shared" si="5"/>
        <v>235.36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8.82</v>
      </c>
      <c r="L5">
        <f>NDMC_EOD!AK5+NDMC_EOD!AL5</f>
        <v>27</v>
      </c>
      <c r="M5">
        <f>TPDDL_EOD!AK5+TPDDL_EOD!AL5</f>
        <v>50</v>
      </c>
      <c r="N5">
        <f t="shared" si="0"/>
        <v>235.36</v>
      </c>
      <c r="O5" s="154">
        <f t="shared" si="1"/>
        <v>0</v>
      </c>
      <c r="P5">
        <v>99.62</v>
      </c>
      <c r="Q5">
        <v>49.92</v>
      </c>
      <c r="R5">
        <v>8.82</v>
      </c>
      <c r="S5">
        <v>27</v>
      </c>
      <c r="T5">
        <v>50</v>
      </c>
      <c r="U5" s="156">
        <f t="shared" si="2"/>
        <v>235.36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235.36</v>
      </c>
      <c r="E6">
        <f>BAWANA!AM6</f>
        <v>0</v>
      </c>
      <c r="F6">
        <f t="shared" si="4"/>
        <v>256</v>
      </c>
      <c r="G6">
        <f t="shared" si="5"/>
        <v>235.36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8.82</v>
      </c>
      <c r="L6">
        <f>NDMC_EOD!AK6+NDMC_EOD!AL6</f>
        <v>27</v>
      </c>
      <c r="M6">
        <f>TPDDL_EOD!AK6+TPDDL_EOD!AL6</f>
        <v>50</v>
      </c>
      <c r="N6">
        <f t="shared" si="0"/>
        <v>235.36</v>
      </c>
      <c r="O6" s="154">
        <f t="shared" si="1"/>
        <v>0</v>
      </c>
      <c r="P6">
        <v>99.62</v>
      </c>
      <c r="Q6">
        <v>49.92</v>
      </c>
      <c r="R6">
        <v>8.82</v>
      </c>
      <c r="S6">
        <v>27</v>
      </c>
      <c r="T6">
        <v>50</v>
      </c>
      <c r="U6" s="156">
        <f t="shared" si="2"/>
        <v>235.36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235.36</v>
      </c>
      <c r="E7">
        <f>BAWANA!AM7</f>
        <v>0</v>
      </c>
      <c r="F7">
        <f t="shared" si="4"/>
        <v>256</v>
      </c>
      <c r="G7">
        <f t="shared" si="5"/>
        <v>235.36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8.82</v>
      </c>
      <c r="L7">
        <f>NDMC_EOD!AK7+NDMC_EOD!AL7</f>
        <v>27</v>
      </c>
      <c r="M7">
        <f>TPDDL_EOD!AK7+TPDDL_EOD!AL7</f>
        <v>50</v>
      </c>
      <c r="N7">
        <f t="shared" si="0"/>
        <v>235.36</v>
      </c>
      <c r="O7" s="154">
        <f t="shared" si="1"/>
        <v>0</v>
      </c>
      <c r="P7">
        <v>99.62</v>
      </c>
      <c r="Q7">
        <v>49.92</v>
      </c>
      <c r="R7">
        <v>8.82</v>
      </c>
      <c r="S7">
        <v>27</v>
      </c>
      <c r="T7">
        <v>50</v>
      </c>
      <c r="U7" s="156">
        <f t="shared" si="2"/>
        <v>235.36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235.36</v>
      </c>
      <c r="E8">
        <f>BAWANA!AM8</f>
        <v>0</v>
      </c>
      <c r="F8">
        <f t="shared" si="4"/>
        <v>256</v>
      </c>
      <c r="G8">
        <f t="shared" si="5"/>
        <v>235.36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8.82</v>
      </c>
      <c r="L8">
        <f>NDMC_EOD!AK8+NDMC_EOD!AL8</f>
        <v>27</v>
      </c>
      <c r="M8">
        <f>TPDDL_EOD!AK8+TPDDL_EOD!AL8</f>
        <v>50</v>
      </c>
      <c r="N8">
        <f t="shared" si="0"/>
        <v>235.36</v>
      </c>
      <c r="O8" s="154">
        <f t="shared" si="1"/>
        <v>0</v>
      </c>
      <c r="P8">
        <v>99.62</v>
      </c>
      <c r="Q8">
        <v>49.92</v>
      </c>
      <c r="R8">
        <v>8.82</v>
      </c>
      <c r="S8">
        <v>27</v>
      </c>
      <c r="T8">
        <v>50</v>
      </c>
      <c r="U8" s="156">
        <f t="shared" si="2"/>
        <v>235.36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235.36</v>
      </c>
      <c r="E9">
        <f>BAWANA!AM9</f>
        <v>0</v>
      </c>
      <c r="F9">
        <f t="shared" si="4"/>
        <v>256</v>
      </c>
      <c r="G9">
        <f t="shared" si="5"/>
        <v>235.36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8.82</v>
      </c>
      <c r="L9">
        <f>NDMC_EOD!AK9+NDMC_EOD!AL9</f>
        <v>27</v>
      </c>
      <c r="M9">
        <f>TPDDL_EOD!AK9+TPDDL_EOD!AL9</f>
        <v>50</v>
      </c>
      <c r="N9">
        <f t="shared" si="0"/>
        <v>235.36</v>
      </c>
      <c r="O9" s="154">
        <f t="shared" si="1"/>
        <v>0</v>
      </c>
      <c r="P9">
        <v>99.62</v>
      </c>
      <c r="Q9">
        <v>49.92</v>
      </c>
      <c r="R9">
        <v>8.82</v>
      </c>
      <c r="S9">
        <v>27</v>
      </c>
      <c r="T9">
        <v>50</v>
      </c>
      <c r="U9" s="156">
        <f t="shared" si="2"/>
        <v>235.36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235.36</v>
      </c>
      <c r="E10">
        <f>BAWANA!AM10</f>
        <v>0</v>
      </c>
      <c r="F10">
        <f t="shared" si="4"/>
        <v>256</v>
      </c>
      <c r="G10">
        <f t="shared" si="5"/>
        <v>235.36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8.82</v>
      </c>
      <c r="L10">
        <f>NDMC_EOD!AK10+NDMC_EOD!AL10</f>
        <v>27</v>
      </c>
      <c r="M10">
        <f>TPDDL_EOD!AK10+TPDDL_EOD!AL10</f>
        <v>50</v>
      </c>
      <c r="N10">
        <f t="shared" si="0"/>
        <v>235.36</v>
      </c>
      <c r="O10" s="154">
        <f t="shared" si="1"/>
        <v>0</v>
      </c>
      <c r="P10">
        <v>99.62</v>
      </c>
      <c r="Q10">
        <v>49.92</v>
      </c>
      <c r="R10">
        <v>8.82</v>
      </c>
      <c r="S10">
        <v>27</v>
      </c>
      <c r="T10">
        <v>50</v>
      </c>
      <c r="U10" s="156">
        <f t="shared" si="2"/>
        <v>235.36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236.36</v>
      </c>
      <c r="E11">
        <f>BAWANA!AM11</f>
        <v>0</v>
      </c>
      <c r="F11">
        <f t="shared" si="4"/>
        <v>256</v>
      </c>
      <c r="G11">
        <f t="shared" si="5"/>
        <v>236.36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8.82</v>
      </c>
      <c r="L11">
        <f>NDMC_EOD!AK11+NDMC_EOD!AL11</f>
        <v>28</v>
      </c>
      <c r="M11">
        <f>TPDDL_EOD!AK11+TPDDL_EOD!AL11</f>
        <v>50</v>
      </c>
      <c r="N11">
        <f t="shared" si="0"/>
        <v>236.36</v>
      </c>
      <c r="O11" s="154">
        <f t="shared" si="1"/>
        <v>0</v>
      </c>
      <c r="P11">
        <v>99.62</v>
      </c>
      <c r="Q11">
        <v>49.92</v>
      </c>
      <c r="R11">
        <v>8.82</v>
      </c>
      <c r="S11">
        <v>28</v>
      </c>
      <c r="T11">
        <v>50</v>
      </c>
      <c r="U11" s="156">
        <f t="shared" si="2"/>
        <v>236.36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236.36</v>
      </c>
      <c r="E12">
        <f>BAWANA!AM12</f>
        <v>0</v>
      </c>
      <c r="F12">
        <f t="shared" si="4"/>
        <v>256</v>
      </c>
      <c r="G12">
        <f t="shared" si="5"/>
        <v>236.36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8.82</v>
      </c>
      <c r="L12">
        <f>NDMC_EOD!AK12+NDMC_EOD!AL12</f>
        <v>28</v>
      </c>
      <c r="M12">
        <f>TPDDL_EOD!AK12+TPDDL_EOD!AL12</f>
        <v>50</v>
      </c>
      <c r="N12">
        <f t="shared" si="0"/>
        <v>236.36</v>
      </c>
      <c r="O12" s="154">
        <f t="shared" si="1"/>
        <v>0</v>
      </c>
      <c r="P12">
        <v>99.62</v>
      </c>
      <c r="Q12">
        <v>49.92</v>
      </c>
      <c r="R12">
        <v>8.82</v>
      </c>
      <c r="S12">
        <v>28</v>
      </c>
      <c r="T12">
        <v>50</v>
      </c>
      <c r="U12" s="156">
        <f t="shared" si="2"/>
        <v>236.36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236.36</v>
      </c>
      <c r="E13">
        <f>BAWANA!AM13</f>
        <v>0</v>
      </c>
      <c r="F13">
        <f t="shared" si="4"/>
        <v>256</v>
      </c>
      <c r="G13">
        <f t="shared" si="5"/>
        <v>236.36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8.82</v>
      </c>
      <c r="L13">
        <f>NDMC_EOD!AK13+NDMC_EOD!AL13</f>
        <v>28</v>
      </c>
      <c r="M13">
        <f>TPDDL_EOD!AK13+TPDDL_EOD!AL13</f>
        <v>50</v>
      </c>
      <c r="N13">
        <f t="shared" si="0"/>
        <v>236.36</v>
      </c>
      <c r="O13" s="154">
        <f t="shared" si="1"/>
        <v>0</v>
      </c>
      <c r="P13">
        <v>99.62</v>
      </c>
      <c r="Q13">
        <v>49.92</v>
      </c>
      <c r="R13">
        <v>8.82</v>
      </c>
      <c r="S13">
        <v>28</v>
      </c>
      <c r="T13">
        <v>50</v>
      </c>
      <c r="U13" s="156">
        <f t="shared" si="2"/>
        <v>236.36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236.36</v>
      </c>
      <c r="E14">
        <f>BAWANA!AM14</f>
        <v>0</v>
      </c>
      <c r="F14">
        <f t="shared" si="4"/>
        <v>256</v>
      </c>
      <c r="G14">
        <f t="shared" si="5"/>
        <v>236.36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8.82</v>
      </c>
      <c r="L14">
        <f>NDMC_EOD!AK14+NDMC_EOD!AL14</f>
        <v>28</v>
      </c>
      <c r="M14">
        <f>TPDDL_EOD!AK14+TPDDL_EOD!AL14</f>
        <v>50</v>
      </c>
      <c r="N14">
        <f t="shared" si="0"/>
        <v>236.36</v>
      </c>
      <c r="O14" s="154">
        <f t="shared" si="1"/>
        <v>0</v>
      </c>
      <c r="P14">
        <v>99.62</v>
      </c>
      <c r="Q14">
        <v>49.92</v>
      </c>
      <c r="R14">
        <v>8.82</v>
      </c>
      <c r="S14">
        <v>28</v>
      </c>
      <c r="T14">
        <v>50</v>
      </c>
      <c r="U14" s="156">
        <f t="shared" si="2"/>
        <v>236.36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236.36</v>
      </c>
      <c r="E15">
        <f>BAWANA!AM15</f>
        <v>0</v>
      </c>
      <c r="F15">
        <f t="shared" si="4"/>
        <v>256</v>
      </c>
      <c r="G15">
        <f t="shared" si="5"/>
        <v>236.36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8.82</v>
      </c>
      <c r="L15">
        <f>NDMC_EOD!AK15+NDMC_EOD!AL15</f>
        <v>28</v>
      </c>
      <c r="M15">
        <f>TPDDL_EOD!AK15+TPDDL_EOD!AL15</f>
        <v>50</v>
      </c>
      <c r="N15">
        <f t="shared" si="0"/>
        <v>236.36</v>
      </c>
      <c r="O15" s="154">
        <f t="shared" si="1"/>
        <v>0</v>
      </c>
      <c r="P15">
        <v>99.62</v>
      </c>
      <c r="Q15">
        <v>49.92</v>
      </c>
      <c r="R15">
        <v>8.82</v>
      </c>
      <c r="S15">
        <v>28</v>
      </c>
      <c r="T15">
        <v>50</v>
      </c>
      <c r="U15" s="156">
        <f t="shared" si="2"/>
        <v>236.36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236.36</v>
      </c>
      <c r="E16">
        <f>BAWANA!AM16</f>
        <v>0</v>
      </c>
      <c r="F16">
        <f t="shared" si="4"/>
        <v>256</v>
      </c>
      <c r="G16">
        <f t="shared" si="5"/>
        <v>236.36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8.82</v>
      </c>
      <c r="L16">
        <f>NDMC_EOD!AK16+NDMC_EOD!AL16</f>
        <v>28</v>
      </c>
      <c r="M16">
        <f>TPDDL_EOD!AK16+TPDDL_EOD!AL16</f>
        <v>50</v>
      </c>
      <c r="N16">
        <f t="shared" si="0"/>
        <v>236.36</v>
      </c>
      <c r="O16" s="154">
        <f t="shared" si="1"/>
        <v>0</v>
      </c>
      <c r="P16">
        <v>99.62</v>
      </c>
      <c r="Q16">
        <v>49.92</v>
      </c>
      <c r="R16">
        <v>8.82</v>
      </c>
      <c r="S16">
        <v>28</v>
      </c>
      <c r="T16">
        <v>50</v>
      </c>
      <c r="U16" s="156">
        <f t="shared" si="2"/>
        <v>236.36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236.36</v>
      </c>
      <c r="E17">
        <f>BAWANA!AM17</f>
        <v>0</v>
      </c>
      <c r="F17">
        <f t="shared" si="4"/>
        <v>256</v>
      </c>
      <c r="G17">
        <f t="shared" si="5"/>
        <v>236.36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8.82</v>
      </c>
      <c r="L17">
        <f>NDMC_EOD!AK17+NDMC_EOD!AL17</f>
        <v>28</v>
      </c>
      <c r="M17">
        <f>TPDDL_EOD!AK17+TPDDL_EOD!AL17</f>
        <v>50</v>
      </c>
      <c r="N17">
        <f t="shared" si="0"/>
        <v>236.36</v>
      </c>
      <c r="O17" s="154">
        <f t="shared" si="1"/>
        <v>0</v>
      </c>
      <c r="P17">
        <v>99.62</v>
      </c>
      <c r="Q17">
        <v>49.92</v>
      </c>
      <c r="R17">
        <v>8.82</v>
      </c>
      <c r="S17">
        <v>28</v>
      </c>
      <c r="T17">
        <v>50</v>
      </c>
      <c r="U17" s="156">
        <f t="shared" si="2"/>
        <v>236.36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236.36</v>
      </c>
      <c r="E18">
        <f>BAWANA!AM18</f>
        <v>0</v>
      </c>
      <c r="F18">
        <f t="shared" si="4"/>
        <v>256</v>
      </c>
      <c r="G18">
        <f t="shared" si="5"/>
        <v>236.36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8.82</v>
      </c>
      <c r="L18">
        <f>NDMC_EOD!AK18+NDMC_EOD!AL18</f>
        <v>28</v>
      </c>
      <c r="M18">
        <f>TPDDL_EOD!AK18+TPDDL_EOD!AL18</f>
        <v>50</v>
      </c>
      <c r="N18">
        <f t="shared" si="0"/>
        <v>236.36</v>
      </c>
      <c r="O18" s="154">
        <f t="shared" si="1"/>
        <v>0</v>
      </c>
      <c r="P18">
        <v>99.62</v>
      </c>
      <c r="Q18">
        <v>49.92</v>
      </c>
      <c r="R18">
        <v>8.82</v>
      </c>
      <c r="S18">
        <v>28</v>
      </c>
      <c r="T18">
        <v>50</v>
      </c>
      <c r="U18" s="156">
        <f t="shared" si="2"/>
        <v>236.36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236.36</v>
      </c>
      <c r="E19">
        <f>BAWANA!AM19</f>
        <v>0</v>
      </c>
      <c r="F19">
        <f t="shared" si="4"/>
        <v>256</v>
      </c>
      <c r="G19">
        <f t="shared" si="5"/>
        <v>236.36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8.82</v>
      </c>
      <c r="L19">
        <f>NDMC_EOD!AK19+NDMC_EOD!AL19</f>
        <v>28</v>
      </c>
      <c r="M19">
        <f>TPDDL_EOD!AK19+TPDDL_EOD!AL19</f>
        <v>50</v>
      </c>
      <c r="N19">
        <f t="shared" si="0"/>
        <v>236.36</v>
      </c>
      <c r="O19" s="154">
        <f t="shared" si="1"/>
        <v>0</v>
      </c>
      <c r="P19">
        <v>99.62</v>
      </c>
      <c r="Q19">
        <v>49.92</v>
      </c>
      <c r="R19">
        <v>8.82</v>
      </c>
      <c r="S19">
        <v>28</v>
      </c>
      <c r="T19">
        <v>50</v>
      </c>
      <c r="U19" s="156">
        <f t="shared" si="2"/>
        <v>236.36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236.36</v>
      </c>
      <c r="E20">
        <f>BAWANA!AM20</f>
        <v>0</v>
      </c>
      <c r="F20">
        <f t="shared" si="4"/>
        <v>256</v>
      </c>
      <c r="G20">
        <f t="shared" si="5"/>
        <v>236.36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236.36</v>
      </c>
      <c r="O20" s="154">
        <f t="shared" si="1"/>
        <v>0</v>
      </c>
      <c r="P20">
        <v>99.62</v>
      </c>
      <c r="Q20">
        <v>49.92</v>
      </c>
      <c r="R20">
        <v>8.82</v>
      </c>
      <c r="S20">
        <v>28</v>
      </c>
      <c r="T20">
        <v>50</v>
      </c>
      <c r="U20" s="156">
        <f t="shared" si="2"/>
        <v>236.36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236.36</v>
      </c>
      <c r="E21">
        <f>BAWANA!AM21</f>
        <v>0</v>
      </c>
      <c r="F21">
        <f t="shared" si="4"/>
        <v>256</v>
      </c>
      <c r="G21">
        <f t="shared" si="5"/>
        <v>236.36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8.82</v>
      </c>
      <c r="L21">
        <f>NDMC_EOD!AK21+NDMC_EOD!AL21</f>
        <v>28</v>
      </c>
      <c r="M21">
        <f>TPDDL_EOD!AK21+TPDDL_EOD!AL21</f>
        <v>50</v>
      </c>
      <c r="N21">
        <f t="shared" si="0"/>
        <v>236.36</v>
      </c>
      <c r="O21" s="154">
        <f t="shared" si="1"/>
        <v>0</v>
      </c>
      <c r="P21">
        <v>99.62</v>
      </c>
      <c r="Q21">
        <v>49.92</v>
      </c>
      <c r="R21">
        <v>8.82</v>
      </c>
      <c r="S21">
        <v>28</v>
      </c>
      <c r="T21">
        <v>50</v>
      </c>
      <c r="U21" s="156">
        <f t="shared" si="2"/>
        <v>236.36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236.36</v>
      </c>
      <c r="E22">
        <f>BAWANA!AM22</f>
        <v>0</v>
      </c>
      <c r="F22">
        <f t="shared" si="4"/>
        <v>256</v>
      </c>
      <c r="G22">
        <f t="shared" si="5"/>
        <v>236.36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8.82</v>
      </c>
      <c r="L22">
        <f>NDMC_EOD!AK22+NDMC_EOD!AL22</f>
        <v>28</v>
      </c>
      <c r="M22">
        <f>TPDDL_EOD!AK22+TPDDL_EOD!AL22</f>
        <v>50</v>
      </c>
      <c r="N22">
        <f t="shared" si="0"/>
        <v>236.36</v>
      </c>
      <c r="O22" s="154">
        <f t="shared" si="1"/>
        <v>0</v>
      </c>
      <c r="P22">
        <v>99.62</v>
      </c>
      <c r="Q22">
        <v>49.92</v>
      </c>
      <c r="R22">
        <v>8.82</v>
      </c>
      <c r="S22">
        <v>28</v>
      </c>
      <c r="T22">
        <v>50</v>
      </c>
      <c r="U22" s="156">
        <f t="shared" si="2"/>
        <v>236.36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236.36</v>
      </c>
      <c r="E23">
        <f>BAWANA!AM23</f>
        <v>0</v>
      </c>
      <c r="F23">
        <f t="shared" si="4"/>
        <v>256</v>
      </c>
      <c r="G23">
        <f t="shared" si="5"/>
        <v>236.36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50</v>
      </c>
      <c r="N23">
        <f t="shared" si="0"/>
        <v>236.36</v>
      </c>
      <c r="O23" s="154">
        <f t="shared" si="1"/>
        <v>0</v>
      </c>
      <c r="P23">
        <v>99.62</v>
      </c>
      <c r="Q23">
        <v>49.92</v>
      </c>
      <c r="R23">
        <v>8.82</v>
      </c>
      <c r="S23">
        <v>28</v>
      </c>
      <c r="T23">
        <v>50</v>
      </c>
      <c r="U23" s="156">
        <f t="shared" si="2"/>
        <v>236.36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211.74400000000003</v>
      </c>
      <c r="E24">
        <f>BAWANA!AM24</f>
        <v>0</v>
      </c>
      <c r="F24">
        <f t="shared" si="4"/>
        <v>256</v>
      </c>
      <c r="G24">
        <f t="shared" si="5"/>
        <v>211.74400000000003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8.82</v>
      </c>
      <c r="L24">
        <f>NDMC_EOD!AK24+NDMC_EOD!AL24</f>
        <v>28</v>
      </c>
      <c r="M24">
        <f>TPDDL_EOD!AK24+TPDDL_EOD!AL24</f>
        <v>50</v>
      </c>
      <c r="N24">
        <f t="shared" si="0"/>
        <v>211.74</v>
      </c>
      <c r="O24" s="154">
        <f t="shared" si="1"/>
        <v>4.0000000000190994E-3</v>
      </c>
      <c r="P24">
        <v>75.001995022228073</v>
      </c>
      <c r="Q24">
        <v>49.92</v>
      </c>
      <c r="R24">
        <v>8.82</v>
      </c>
      <c r="S24">
        <v>28.000600046328785</v>
      </c>
      <c r="T24">
        <v>50.001404931443162</v>
      </c>
      <c r="U24" s="156">
        <f t="shared" si="2"/>
        <v>211.74400000000003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211.74400000000003</v>
      </c>
      <c r="E25">
        <f>BAWANA!AM25</f>
        <v>0</v>
      </c>
      <c r="F25">
        <f t="shared" si="4"/>
        <v>256</v>
      </c>
      <c r="G25">
        <f t="shared" si="5"/>
        <v>211.74400000000003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8.82</v>
      </c>
      <c r="L25">
        <f>NDMC_EOD!AK25+NDMC_EOD!AL25</f>
        <v>28</v>
      </c>
      <c r="M25">
        <f>TPDDL_EOD!AK25+TPDDL_EOD!AL25</f>
        <v>50</v>
      </c>
      <c r="N25">
        <f t="shared" si="0"/>
        <v>211.74</v>
      </c>
      <c r="O25" s="154">
        <f t="shared" si="1"/>
        <v>4.0000000000190994E-3</v>
      </c>
      <c r="P25">
        <v>75.001995022228073</v>
      </c>
      <c r="Q25">
        <v>49.92</v>
      </c>
      <c r="R25">
        <v>8.82</v>
      </c>
      <c r="S25">
        <v>28.000600046328785</v>
      </c>
      <c r="T25">
        <v>50.001404931443162</v>
      </c>
      <c r="U25" s="156">
        <f t="shared" si="2"/>
        <v>211.74400000000003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211.74400000000003</v>
      </c>
      <c r="E26">
        <f>BAWANA!AM26</f>
        <v>0</v>
      </c>
      <c r="F26">
        <f t="shared" si="4"/>
        <v>256</v>
      </c>
      <c r="G26">
        <f t="shared" si="5"/>
        <v>211.74400000000003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8.82</v>
      </c>
      <c r="L26">
        <f>NDMC_EOD!AK26+NDMC_EOD!AL26</f>
        <v>28</v>
      </c>
      <c r="M26">
        <f>TPDDL_EOD!AK26+TPDDL_EOD!AL26</f>
        <v>50</v>
      </c>
      <c r="N26">
        <f t="shared" si="0"/>
        <v>211.74</v>
      </c>
      <c r="O26" s="154">
        <f t="shared" si="1"/>
        <v>4.0000000000190994E-3</v>
      </c>
      <c r="P26">
        <v>75.001995022228073</v>
      </c>
      <c r="Q26">
        <v>49.92</v>
      </c>
      <c r="R26">
        <v>8.82</v>
      </c>
      <c r="S26">
        <v>28.000600046328785</v>
      </c>
      <c r="T26">
        <v>50.001404931443162</v>
      </c>
      <c r="U26" s="156">
        <f t="shared" si="2"/>
        <v>211.74400000000003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233.74400000000003</v>
      </c>
      <c r="E27">
        <f>BAWANA!AM27</f>
        <v>0</v>
      </c>
      <c r="F27">
        <f t="shared" si="4"/>
        <v>256</v>
      </c>
      <c r="G27">
        <f t="shared" si="5"/>
        <v>233.74400000000003</v>
      </c>
      <c r="H27" s="154"/>
      <c r="I27">
        <f>BRPL_EOD!AK27+BRPL_EOD!AL27</f>
        <v>97</v>
      </c>
      <c r="J27">
        <f>BYPL_EOD!AK27+BYPL_EOD!AL27</f>
        <v>49.92</v>
      </c>
      <c r="K27">
        <f>MES_EOD!AK27+MES_EOD!AL27</f>
        <v>8.82</v>
      </c>
      <c r="L27">
        <f>NDMC_EOD!AK27+NDMC_EOD!AL27</f>
        <v>28</v>
      </c>
      <c r="M27">
        <f>TPDDL_EOD!AK27+TPDDL_EOD!AL27</f>
        <v>50</v>
      </c>
      <c r="N27">
        <f t="shared" si="0"/>
        <v>233.74</v>
      </c>
      <c r="O27" s="154">
        <f t="shared" si="1"/>
        <v>4.0000000000190994E-3</v>
      </c>
      <c r="P27">
        <v>97.001764083086016</v>
      </c>
      <c r="Q27">
        <v>49.92</v>
      </c>
      <c r="R27">
        <v>8.82</v>
      </c>
      <c r="S27">
        <v>28.000599707435175</v>
      </c>
      <c r="T27">
        <v>50.001636209478818</v>
      </c>
      <c r="U27" s="156">
        <f t="shared" si="2"/>
        <v>233.74400000000003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211.74400000000003</v>
      </c>
      <c r="E28">
        <f>BAWANA!AM28</f>
        <v>0</v>
      </c>
      <c r="F28">
        <f t="shared" si="4"/>
        <v>256</v>
      </c>
      <c r="G28">
        <f t="shared" si="5"/>
        <v>211.74400000000003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8.82</v>
      </c>
      <c r="L28">
        <f>NDMC_EOD!AK28+NDMC_EOD!AL28</f>
        <v>28</v>
      </c>
      <c r="M28">
        <f>TPDDL_EOD!AK28+TPDDL_EOD!AL28</f>
        <v>50</v>
      </c>
      <c r="N28">
        <f t="shared" si="0"/>
        <v>211.74</v>
      </c>
      <c r="O28" s="154">
        <f t="shared" si="1"/>
        <v>4.0000000000190994E-3</v>
      </c>
      <c r="P28">
        <v>75.001995022228073</v>
      </c>
      <c r="Q28">
        <v>49.92</v>
      </c>
      <c r="R28">
        <v>8.82</v>
      </c>
      <c r="S28">
        <v>28.000600046328785</v>
      </c>
      <c r="T28">
        <v>50.001404931443162</v>
      </c>
      <c r="U28" s="156">
        <f t="shared" si="2"/>
        <v>211.74400000000003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211.74400000000003</v>
      </c>
      <c r="E29">
        <f>BAWANA!AM29</f>
        <v>0</v>
      </c>
      <c r="F29">
        <f t="shared" si="4"/>
        <v>256</v>
      </c>
      <c r="G29">
        <f t="shared" si="5"/>
        <v>211.74400000000003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8.82</v>
      </c>
      <c r="L29">
        <f>NDMC_EOD!AK29+NDMC_EOD!AL29</f>
        <v>28</v>
      </c>
      <c r="M29">
        <f>TPDDL_EOD!AK29+TPDDL_EOD!AL29</f>
        <v>50</v>
      </c>
      <c r="N29">
        <f t="shared" si="0"/>
        <v>211.74</v>
      </c>
      <c r="O29" s="154">
        <f t="shared" si="1"/>
        <v>4.0000000000190994E-3</v>
      </c>
      <c r="P29">
        <v>75.001995022228073</v>
      </c>
      <c r="Q29">
        <v>49.92</v>
      </c>
      <c r="R29">
        <v>8.82</v>
      </c>
      <c r="S29">
        <v>28.000600046328785</v>
      </c>
      <c r="T29">
        <v>50.001404931443162</v>
      </c>
      <c r="U29" s="156">
        <f t="shared" si="2"/>
        <v>211.74400000000003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211.74400000000003</v>
      </c>
      <c r="E30">
        <f>BAWANA!AM30</f>
        <v>0</v>
      </c>
      <c r="F30">
        <f t="shared" si="4"/>
        <v>256</v>
      </c>
      <c r="G30">
        <f t="shared" si="5"/>
        <v>211.74400000000003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8.82</v>
      </c>
      <c r="L30">
        <f>NDMC_EOD!AK30+NDMC_EOD!AL30</f>
        <v>28</v>
      </c>
      <c r="M30">
        <f>TPDDL_EOD!AK30+TPDDL_EOD!AL30</f>
        <v>50</v>
      </c>
      <c r="N30">
        <f t="shared" si="0"/>
        <v>211.74</v>
      </c>
      <c r="O30" s="154">
        <f t="shared" si="1"/>
        <v>4.0000000000190994E-3</v>
      </c>
      <c r="P30">
        <v>75.001995022228073</v>
      </c>
      <c r="Q30">
        <v>49.92</v>
      </c>
      <c r="R30">
        <v>8.82</v>
      </c>
      <c r="S30">
        <v>28.000600046328785</v>
      </c>
      <c r="T30">
        <v>50.001404931443162</v>
      </c>
      <c r="U30" s="156">
        <f t="shared" si="2"/>
        <v>211.74400000000003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211.74400000000003</v>
      </c>
      <c r="E31">
        <f>BAWANA!AM31</f>
        <v>0</v>
      </c>
      <c r="F31">
        <f t="shared" si="4"/>
        <v>256</v>
      </c>
      <c r="G31">
        <f t="shared" si="5"/>
        <v>211.74400000000003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8.82</v>
      </c>
      <c r="L31">
        <f>NDMC_EOD!AK31+NDMC_EOD!AL31</f>
        <v>28</v>
      </c>
      <c r="M31">
        <f>TPDDL_EOD!AK31+TPDDL_EOD!AL31</f>
        <v>50</v>
      </c>
      <c r="N31">
        <f t="shared" si="0"/>
        <v>211.74</v>
      </c>
      <c r="O31" s="154">
        <f t="shared" si="1"/>
        <v>4.0000000000190994E-3</v>
      </c>
      <c r="P31">
        <v>75.001995022228073</v>
      </c>
      <c r="Q31">
        <v>49.92</v>
      </c>
      <c r="R31">
        <v>8.82</v>
      </c>
      <c r="S31">
        <v>28.000600046328785</v>
      </c>
      <c r="T31">
        <v>50.001404931443162</v>
      </c>
      <c r="U31" s="156">
        <f t="shared" si="2"/>
        <v>211.74400000000003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208.74400000000003</v>
      </c>
      <c r="E32">
        <f>BAWANA!AM32</f>
        <v>0</v>
      </c>
      <c r="F32">
        <f t="shared" si="4"/>
        <v>256</v>
      </c>
      <c r="G32">
        <f t="shared" si="5"/>
        <v>208.74400000000003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50</v>
      </c>
      <c r="N32">
        <f t="shared" si="0"/>
        <v>208.74</v>
      </c>
      <c r="O32" s="154">
        <f t="shared" si="1"/>
        <v>4.0000000000190994E-3</v>
      </c>
      <c r="P32">
        <v>75.001935588721878</v>
      </c>
      <c r="Q32">
        <v>49.92</v>
      </c>
      <c r="R32">
        <v>5.8201116050342332</v>
      </c>
      <c r="S32">
        <v>28.000597836341107</v>
      </c>
      <c r="T32">
        <v>50.001354969902792</v>
      </c>
      <c r="U32" s="156">
        <f t="shared" si="2"/>
        <v>208.74400000000003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208.74400000000003</v>
      </c>
      <c r="E33">
        <f>BAWANA!AM33</f>
        <v>0</v>
      </c>
      <c r="F33">
        <f t="shared" si="4"/>
        <v>256</v>
      </c>
      <c r="G33">
        <f t="shared" si="5"/>
        <v>208.74400000000003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50</v>
      </c>
      <c r="N33">
        <f t="shared" si="0"/>
        <v>208.74</v>
      </c>
      <c r="O33" s="154">
        <f t="shared" si="1"/>
        <v>4.0000000000190994E-3</v>
      </c>
      <c r="P33">
        <v>75.001935588721878</v>
      </c>
      <c r="Q33">
        <v>49.92</v>
      </c>
      <c r="R33">
        <v>5.8201116050342332</v>
      </c>
      <c r="S33">
        <v>28.000597836341107</v>
      </c>
      <c r="T33">
        <v>50.001354969902792</v>
      </c>
      <c r="U33" s="156">
        <f t="shared" si="2"/>
        <v>208.74400000000003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208.74400000000003</v>
      </c>
      <c r="E34">
        <f>BAWANA!AM34</f>
        <v>0</v>
      </c>
      <c r="F34">
        <f t="shared" si="4"/>
        <v>256</v>
      </c>
      <c r="G34">
        <f t="shared" si="5"/>
        <v>208.74400000000003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50</v>
      </c>
      <c r="N34">
        <f t="shared" si="0"/>
        <v>208.74</v>
      </c>
      <c r="O34" s="154">
        <f t="shared" si="1"/>
        <v>4.0000000000190994E-3</v>
      </c>
      <c r="P34">
        <v>75.001935588721878</v>
      </c>
      <c r="Q34">
        <v>49.92</v>
      </c>
      <c r="R34">
        <v>5.8201116050342332</v>
      </c>
      <c r="S34">
        <v>28.000597836341107</v>
      </c>
      <c r="T34">
        <v>50.001354969902792</v>
      </c>
      <c r="U34" s="156">
        <f t="shared" si="2"/>
        <v>208.74400000000003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208.74400000000003</v>
      </c>
      <c r="E35">
        <f>BAWANA!AM35</f>
        <v>0</v>
      </c>
      <c r="F35">
        <f t="shared" si="4"/>
        <v>256</v>
      </c>
      <c r="G35">
        <f t="shared" si="5"/>
        <v>208.74400000000003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28</v>
      </c>
      <c r="M35">
        <f>TPDDL_EOD!AK35+TPDDL_EOD!AL35</f>
        <v>50</v>
      </c>
      <c r="N35">
        <f t="shared" si="0"/>
        <v>208.74</v>
      </c>
      <c r="O35" s="154">
        <f t="shared" si="1"/>
        <v>4.0000000000190994E-3</v>
      </c>
      <c r="P35">
        <v>75.001935588721878</v>
      </c>
      <c r="Q35">
        <v>49.92</v>
      </c>
      <c r="R35">
        <v>5.8201116050342332</v>
      </c>
      <c r="S35">
        <v>28.000597836341107</v>
      </c>
      <c r="T35">
        <v>50.001354969902792</v>
      </c>
      <c r="U35" s="156">
        <f t="shared" si="2"/>
        <v>208.74400000000003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208.74400000000003</v>
      </c>
      <c r="E36">
        <f>BAWANA!AM36</f>
        <v>0</v>
      </c>
      <c r="F36">
        <f t="shared" si="4"/>
        <v>256</v>
      </c>
      <c r="G36">
        <f t="shared" si="5"/>
        <v>208.74400000000003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28</v>
      </c>
      <c r="M36">
        <f>TPDDL_EOD!AK36+TPDDL_EOD!AL36</f>
        <v>50</v>
      </c>
      <c r="N36">
        <f t="shared" si="0"/>
        <v>208.74</v>
      </c>
      <c r="O36" s="154">
        <f t="shared" si="1"/>
        <v>4.0000000000190994E-3</v>
      </c>
      <c r="P36">
        <v>75.001935588721878</v>
      </c>
      <c r="Q36">
        <v>49.92</v>
      </c>
      <c r="R36">
        <v>5.8201116050342332</v>
      </c>
      <c r="S36">
        <v>28.000597836341107</v>
      </c>
      <c r="T36">
        <v>50.001354969902792</v>
      </c>
      <c r="U36" s="156">
        <f t="shared" si="2"/>
        <v>208.74400000000003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208.74400000000003</v>
      </c>
      <c r="E37">
        <f>BAWANA!AM37</f>
        <v>0</v>
      </c>
      <c r="F37">
        <f t="shared" si="4"/>
        <v>256</v>
      </c>
      <c r="G37">
        <f t="shared" si="5"/>
        <v>208.74400000000003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28</v>
      </c>
      <c r="M37">
        <f>TPDDL_EOD!AK37+TPDDL_EOD!AL37</f>
        <v>50</v>
      </c>
      <c r="N37">
        <f t="shared" si="0"/>
        <v>208.74</v>
      </c>
      <c r="O37" s="154">
        <f t="shared" si="1"/>
        <v>4.0000000000190994E-3</v>
      </c>
      <c r="P37">
        <v>75.001935588721878</v>
      </c>
      <c r="Q37">
        <v>49.92</v>
      </c>
      <c r="R37">
        <v>5.8201116050342332</v>
      </c>
      <c r="S37">
        <v>28.000597836341107</v>
      </c>
      <c r="T37">
        <v>50.001354969902792</v>
      </c>
      <c r="U37" s="156">
        <f t="shared" si="2"/>
        <v>208.74400000000003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208.74400000000003</v>
      </c>
      <c r="E38">
        <f>BAWANA!AM38</f>
        <v>0</v>
      </c>
      <c r="F38">
        <f t="shared" si="4"/>
        <v>256</v>
      </c>
      <c r="G38">
        <f t="shared" si="5"/>
        <v>208.74400000000003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50</v>
      </c>
      <c r="N38">
        <f t="shared" si="0"/>
        <v>208.74</v>
      </c>
      <c r="O38" s="154">
        <f t="shared" si="1"/>
        <v>4.0000000000190994E-3</v>
      </c>
      <c r="P38">
        <v>75.001935588721878</v>
      </c>
      <c r="Q38">
        <v>49.92</v>
      </c>
      <c r="R38">
        <v>5.8201116050342332</v>
      </c>
      <c r="S38">
        <v>28.000597836341107</v>
      </c>
      <c r="T38">
        <v>50.001354969902792</v>
      </c>
      <c r="U38" s="156">
        <f t="shared" si="2"/>
        <v>208.74400000000003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208.74400000000003</v>
      </c>
      <c r="E39">
        <f>BAWANA!AM39</f>
        <v>0</v>
      </c>
      <c r="F39">
        <f t="shared" si="4"/>
        <v>256</v>
      </c>
      <c r="G39">
        <f t="shared" si="5"/>
        <v>208.74400000000003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50</v>
      </c>
      <c r="N39">
        <f t="shared" si="0"/>
        <v>208.74</v>
      </c>
      <c r="O39" s="154">
        <f t="shared" si="1"/>
        <v>4.0000000000190994E-3</v>
      </c>
      <c r="P39">
        <v>75.001935588721878</v>
      </c>
      <c r="Q39">
        <v>49.92</v>
      </c>
      <c r="R39">
        <v>5.8201116050342332</v>
      </c>
      <c r="S39">
        <v>28.000597836341107</v>
      </c>
      <c r="T39">
        <v>50.001354969902792</v>
      </c>
      <c r="U39" s="156">
        <f t="shared" si="2"/>
        <v>208.74400000000003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208.74400000000003</v>
      </c>
      <c r="E40">
        <f>BAWANA!AM40</f>
        <v>0</v>
      </c>
      <c r="F40">
        <f t="shared" si="4"/>
        <v>256</v>
      </c>
      <c r="G40">
        <f t="shared" si="5"/>
        <v>208.74400000000003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50</v>
      </c>
      <c r="N40">
        <f t="shared" si="0"/>
        <v>208.74</v>
      </c>
      <c r="O40" s="154">
        <f t="shared" si="1"/>
        <v>4.0000000000190994E-3</v>
      </c>
      <c r="P40">
        <v>75.001935588721878</v>
      </c>
      <c r="Q40">
        <v>49.92</v>
      </c>
      <c r="R40">
        <v>5.8201116050342332</v>
      </c>
      <c r="S40">
        <v>28.000597836341107</v>
      </c>
      <c r="T40">
        <v>50.001354969902792</v>
      </c>
      <c r="U40" s="156">
        <f t="shared" si="2"/>
        <v>208.74400000000003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208.74400000000003</v>
      </c>
      <c r="E41">
        <f>BAWANA!AM41</f>
        <v>0</v>
      </c>
      <c r="F41">
        <f t="shared" si="4"/>
        <v>256</v>
      </c>
      <c r="G41">
        <f t="shared" si="5"/>
        <v>208.74400000000003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50</v>
      </c>
      <c r="N41">
        <f t="shared" si="0"/>
        <v>208.74</v>
      </c>
      <c r="O41" s="154">
        <f t="shared" si="1"/>
        <v>4.0000000000190994E-3</v>
      </c>
      <c r="P41">
        <v>75.001935588721878</v>
      </c>
      <c r="Q41">
        <v>49.92</v>
      </c>
      <c r="R41">
        <v>5.8201116050342332</v>
      </c>
      <c r="S41">
        <v>28.000597836341107</v>
      </c>
      <c r="T41">
        <v>50.001354969902792</v>
      </c>
      <c r="U41" s="156">
        <f t="shared" si="2"/>
        <v>208.74400000000003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208.74400000000003</v>
      </c>
      <c r="E42">
        <f>BAWANA!AM42</f>
        <v>0</v>
      </c>
      <c r="F42">
        <f t="shared" si="4"/>
        <v>256</v>
      </c>
      <c r="G42">
        <f t="shared" si="5"/>
        <v>208.74400000000003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50</v>
      </c>
      <c r="N42">
        <f t="shared" si="0"/>
        <v>208.74</v>
      </c>
      <c r="O42" s="154">
        <f t="shared" si="1"/>
        <v>4.0000000000190994E-3</v>
      </c>
      <c r="P42">
        <v>75.001935588721878</v>
      </c>
      <c r="Q42">
        <v>49.92</v>
      </c>
      <c r="R42">
        <v>5.8201116050342332</v>
      </c>
      <c r="S42">
        <v>28.000597836341107</v>
      </c>
      <c r="T42">
        <v>50.001354969902792</v>
      </c>
      <c r="U42" s="156">
        <f t="shared" si="2"/>
        <v>208.74400000000003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208.74400000000003</v>
      </c>
      <c r="E43">
        <f>BAWANA!AM43</f>
        <v>0</v>
      </c>
      <c r="F43">
        <f t="shared" si="4"/>
        <v>256</v>
      </c>
      <c r="G43">
        <f t="shared" si="5"/>
        <v>208.74400000000003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28</v>
      </c>
      <c r="M43">
        <f>TPDDL_EOD!AK43+TPDDL_EOD!AL43</f>
        <v>50</v>
      </c>
      <c r="N43">
        <f t="shared" si="0"/>
        <v>208.74</v>
      </c>
      <c r="O43" s="154">
        <f t="shared" si="1"/>
        <v>4.0000000000190994E-3</v>
      </c>
      <c r="P43">
        <v>75.001935588721878</v>
      </c>
      <c r="Q43">
        <v>49.92</v>
      </c>
      <c r="R43">
        <v>5.8201116050342332</v>
      </c>
      <c r="S43">
        <v>28.000597836341107</v>
      </c>
      <c r="T43">
        <v>50.001354969902792</v>
      </c>
      <c r="U43" s="156">
        <f t="shared" si="2"/>
        <v>208.74400000000003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208.74400000000003</v>
      </c>
      <c r="E44">
        <f>BAWANA!AM44</f>
        <v>0</v>
      </c>
      <c r="F44">
        <f t="shared" si="4"/>
        <v>256</v>
      </c>
      <c r="G44">
        <f t="shared" si="5"/>
        <v>208.74400000000003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28</v>
      </c>
      <c r="M44">
        <f>TPDDL_EOD!AK44+TPDDL_EOD!AL44</f>
        <v>50</v>
      </c>
      <c r="N44">
        <f t="shared" si="0"/>
        <v>208.74</v>
      </c>
      <c r="O44" s="154">
        <f t="shared" si="1"/>
        <v>4.0000000000190994E-3</v>
      </c>
      <c r="P44">
        <v>75.001935588721878</v>
      </c>
      <c r="Q44">
        <v>49.92</v>
      </c>
      <c r="R44">
        <v>5.8201116050342332</v>
      </c>
      <c r="S44">
        <v>28.000597836341107</v>
      </c>
      <c r="T44">
        <v>50.001354969902792</v>
      </c>
      <c r="U44" s="156">
        <f t="shared" si="2"/>
        <v>208.74400000000003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208.74400000000003</v>
      </c>
      <c r="E45">
        <f>BAWANA!AM45</f>
        <v>0</v>
      </c>
      <c r="F45">
        <f t="shared" si="4"/>
        <v>256</v>
      </c>
      <c r="G45">
        <f t="shared" si="5"/>
        <v>208.74400000000003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28</v>
      </c>
      <c r="M45">
        <f>TPDDL_EOD!AK45+TPDDL_EOD!AL45</f>
        <v>50</v>
      </c>
      <c r="N45">
        <f t="shared" si="0"/>
        <v>208.74</v>
      </c>
      <c r="O45" s="154">
        <f t="shared" si="1"/>
        <v>4.0000000000190994E-3</v>
      </c>
      <c r="P45">
        <v>75.001935588721878</v>
      </c>
      <c r="Q45">
        <v>49.92</v>
      </c>
      <c r="R45">
        <v>5.8201116050342332</v>
      </c>
      <c r="S45">
        <v>28.000597836341107</v>
      </c>
      <c r="T45">
        <v>50.001354969902792</v>
      </c>
      <c r="U45" s="156">
        <f t="shared" si="2"/>
        <v>208.74400000000003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208.74400000000003</v>
      </c>
      <c r="E46">
        <f>BAWANA!AM46</f>
        <v>0</v>
      </c>
      <c r="F46">
        <f t="shared" si="4"/>
        <v>256</v>
      </c>
      <c r="G46">
        <f t="shared" si="5"/>
        <v>208.74400000000003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28</v>
      </c>
      <c r="M46">
        <f>TPDDL_EOD!AK46+TPDDL_EOD!AL46</f>
        <v>50</v>
      </c>
      <c r="N46">
        <f t="shared" si="0"/>
        <v>208.74</v>
      </c>
      <c r="O46" s="154">
        <f t="shared" si="1"/>
        <v>4.0000000000190994E-3</v>
      </c>
      <c r="P46">
        <v>75.001935588721878</v>
      </c>
      <c r="Q46">
        <v>49.92</v>
      </c>
      <c r="R46">
        <v>5.8201116050342332</v>
      </c>
      <c r="S46">
        <v>28.000597836341107</v>
      </c>
      <c r="T46">
        <v>50.001354969902792</v>
      </c>
      <c r="U46" s="156">
        <f t="shared" si="2"/>
        <v>208.74400000000003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233.36</v>
      </c>
      <c r="E47">
        <f>BAWANA!AM47</f>
        <v>0</v>
      </c>
      <c r="F47">
        <f t="shared" si="4"/>
        <v>256</v>
      </c>
      <c r="G47">
        <f t="shared" si="5"/>
        <v>233.36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50</v>
      </c>
      <c r="N47">
        <f t="shared" si="0"/>
        <v>233.36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28</v>
      </c>
      <c r="T47">
        <v>50</v>
      </c>
      <c r="U47" s="156">
        <f t="shared" si="2"/>
        <v>233.36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233.36</v>
      </c>
      <c r="E48">
        <f>BAWANA!AM48</f>
        <v>0</v>
      </c>
      <c r="F48">
        <f t="shared" si="4"/>
        <v>256</v>
      </c>
      <c r="G48">
        <f t="shared" si="5"/>
        <v>233.36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50</v>
      </c>
      <c r="N48">
        <f t="shared" si="0"/>
        <v>233.36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28</v>
      </c>
      <c r="T48">
        <v>50</v>
      </c>
      <c r="U48" s="156">
        <f t="shared" si="2"/>
        <v>233.36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233.36</v>
      </c>
      <c r="E49">
        <f>BAWANA!AM49</f>
        <v>0</v>
      </c>
      <c r="F49">
        <f t="shared" si="4"/>
        <v>256</v>
      </c>
      <c r="G49">
        <f t="shared" si="5"/>
        <v>233.36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28</v>
      </c>
      <c r="M49">
        <f>TPDDL_EOD!AK49+TPDDL_EOD!AL49</f>
        <v>50</v>
      </c>
      <c r="N49">
        <f t="shared" si="0"/>
        <v>233.36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28</v>
      </c>
      <c r="T49">
        <v>50</v>
      </c>
      <c r="U49" s="156">
        <f t="shared" si="2"/>
        <v>233.36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233.36</v>
      </c>
      <c r="E50">
        <f>BAWANA!AM50</f>
        <v>0</v>
      </c>
      <c r="F50">
        <f t="shared" si="4"/>
        <v>256</v>
      </c>
      <c r="G50">
        <f t="shared" si="5"/>
        <v>233.36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50</v>
      </c>
      <c r="N50">
        <f t="shared" si="0"/>
        <v>233.36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28</v>
      </c>
      <c r="T50">
        <v>50</v>
      </c>
      <c r="U50" s="156">
        <f t="shared" si="2"/>
        <v>233.36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233.36</v>
      </c>
      <c r="E52">
        <f>BAWANA!AM52</f>
        <v>0</v>
      </c>
      <c r="F52">
        <f t="shared" si="4"/>
        <v>256</v>
      </c>
      <c r="G52">
        <f t="shared" si="5"/>
        <v>233.36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233.36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</v>
      </c>
      <c r="T52">
        <v>50</v>
      </c>
      <c r="U52" s="156">
        <f t="shared" si="2"/>
        <v>233.36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233.36</v>
      </c>
      <c r="E54">
        <f>BAWANA!AM54</f>
        <v>0</v>
      </c>
      <c r="F54">
        <f t="shared" si="4"/>
        <v>256</v>
      </c>
      <c r="G54">
        <f t="shared" si="5"/>
        <v>233.36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233.36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</v>
      </c>
      <c r="T54">
        <v>50</v>
      </c>
      <c r="U54" s="156">
        <f t="shared" si="2"/>
        <v>233.36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233.36</v>
      </c>
      <c r="E55">
        <f>BAWANA!AM55</f>
        <v>0</v>
      </c>
      <c r="F55">
        <f t="shared" si="4"/>
        <v>256</v>
      </c>
      <c r="G55">
        <f t="shared" si="5"/>
        <v>233.36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50</v>
      </c>
      <c r="N55">
        <f t="shared" si="0"/>
        <v>233.36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28</v>
      </c>
      <c r="T55">
        <v>50</v>
      </c>
      <c r="U55" s="156">
        <f t="shared" si="2"/>
        <v>233.36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233.36</v>
      </c>
      <c r="E56">
        <f>BAWANA!AM56</f>
        <v>0</v>
      </c>
      <c r="F56">
        <f t="shared" si="4"/>
        <v>256</v>
      </c>
      <c r="G56">
        <f t="shared" si="5"/>
        <v>233.36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50</v>
      </c>
      <c r="N56">
        <f t="shared" si="0"/>
        <v>233.36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50</v>
      </c>
      <c r="U56" s="156">
        <f t="shared" si="2"/>
        <v>233.36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232.36</v>
      </c>
      <c r="E59">
        <f>BAWANA!AM59</f>
        <v>0</v>
      </c>
      <c r="F59">
        <f t="shared" si="4"/>
        <v>256</v>
      </c>
      <c r="G59">
        <f t="shared" si="5"/>
        <v>232.36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50</v>
      </c>
      <c r="N59">
        <f t="shared" si="0"/>
        <v>232.36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27</v>
      </c>
      <c r="T59">
        <v>50</v>
      </c>
      <c r="U59" s="156">
        <f t="shared" si="2"/>
        <v>232.36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232.36</v>
      </c>
      <c r="E60">
        <f>BAWANA!AM60</f>
        <v>0</v>
      </c>
      <c r="F60">
        <f t="shared" si="4"/>
        <v>256</v>
      </c>
      <c r="G60">
        <f t="shared" si="5"/>
        <v>232.36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50</v>
      </c>
      <c r="N60">
        <f t="shared" si="0"/>
        <v>232.36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27</v>
      </c>
      <c r="T60">
        <v>50</v>
      </c>
      <c r="U60" s="156">
        <f t="shared" si="2"/>
        <v>232.36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239.24</v>
      </c>
      <c r="E61">
        <f>BAWANA!AM61</f>
        <v>0</v>
      </c>
      <c r="F61">
        <f t="shared" si="4"/>
        <v>256</v>
      </c>
      <c r="G61">
        <f t="shared" si="5"/>
        <v>239.24</v>
      </c>
      <c r="H61" s="154"/>
      <c r="I61">
        <f>BRPL_EOD!AK61+BRPL_EOD!AL61</f>
        <v>94.58</v>
      </c>
      <c r="J61">
        <f>BYPL_EOD!AK61+BYPL_EOD!AL61</f>
        <v>47.4</v>
      </c>
      <c r="K61">
        <f>MES_EOD!AK61+MES_EOD!AL61</f>
        <v>5.53</v>
      </c>
      <c r="L61">
        <f>NDMC_EOD!AK61+NDMC_EOD!AL61</f>
        <v>25.64</v>
      </c>
      <c r="M61">
        <f>TPDDL_EOD!AK61+TPDDL_EOD!AL61</f>
        <v>66.08</v>
      </c>
      <c r="N61">
        <f t="shared" si="0"/>
        <v>239.22999999999996</v>
      </c>
      <c r="O61" s="154">
        <f t="shared" si="1"/>
        <v>1.0000000000047748E-2</v>
      </c>
      <c r="P61">
        <v>94.583953517535448</v>
      </c>
      <c r="Q61">
        <v>47.401981356853248</v>
      </c>
      <c r="R61">
        <v>5.5302311582995456</v>
      </c>
      <c r="S61">
        <v>25.641071771934964</v>
      </c>
      <c r="T61">
        <v>66.082762195376844</v>
      </c>
      <c r="U61" s="156">
        <f t="shared" si="2"/>
        <v>239.24000000000007</v>
      </c>
      <c r="V61" s="154">
        <f t="shared" si="3"/>
        <v>0</v>
      </c>
      <c r="Y61">
        <f>BAWANA!AW61+BAWANA!AX61</f>
        <v>30.38</v>
      </c>
      <c r="Z61">
        <f>BAWANA!BD61+BAWANA!BE61</f>
        <v>30.38</v>
      </c>
      <c r="AA61">
        <f>BAWANA!X61+BAWANA!Y61</f>
        <v>30.38</v>
      </c>
      <c r="AB61">
        <f>BAWANA!AE61+BAWANA!AF61</f>
        <v>30.38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239.24</v>
      </c>
      <c r="E62">
        <f>BAWANA!AM62</f>
        <v>0</v>
      </c>
      <c r="F62">
        <f t="shared" si="4"/>
        <v>256</v>
      </c>
      <c r="G62">
        <f t="shared" si="5"/>
        <v>239.24</v>
      </c>
      <c r="H62" s="154"/>
      <c r="I62">
        <f>BRPL_EOD!AK62+BRPL_EOD!AL62</f>
        <v>94.58</v>
      </c>
      <c r="J62">
        <f>BYPL_EOD!AK62+BYPL_EOD!AL62</f>
        <v>47.4</v>
      </c>
      <c r="K62">
        <f>MES_EOD!AK62+MES_EOD!AL62</f>
        <v>5.53</v>
      </c>
      <c r="L62">
        <f>NDMC_EOD!AK62+NDMC_EOD!AL62</f>
        <v>25.64</v>
      </c>
      <c r="M62">
        <f>TPDDL_EOD!AK62+TPDDL_EOD!AL62</f>
        <v>66.08</v>
      </c>
      <c r="N62">
        <f t="shared" si="0"/>
        <v>239.22999999999996</v>
      </c>
      <c r="O62" s="154">
        <f t="shared" si="1"/>
        <v>1.0000000000047748E-2</v>
      </c>
      <c r="P62">
        <v>94.583953517535448</v>
      </c>
      <c r="Q62">
        <v>47.401981356853248</v>
      </c>
      <c r="R62">
        <v>5.5302311582995456</v>
      </c>
      <c r="S62">
        <v>25.641071771934964</v>
      </c>
      <c r="T62">
        <v>66.082762195376844</v>
      </c>
      <c r="U62" s="156">
        <f t="shared" si="2"/>
        <v>239.24000000000007</v>
      </c>
      <c r="V62" s="154">
        <f t="shared" si="3"/>
        <v>0</v>
      </c>
      <c r="Y62">
        <f>BAWANA!AW62+BAWANA!AX62</f>
        <v>30.38</v>
      </c>
      <c r="Z62">
        <f>BAWANA!BD62+BAWANA!BE62</f>
        <v>30.38</v>
      </c>
      <c r="AA62">
        <f>BAWANA!X62+BAWANA!Y62</f>
        <v>30.38</v>
      </c>
      <c r="AB62">
        <f>BAWANA!AE62+BAWANA!AF62</f>
        <v>30.38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235.05999999999997</v>
      </c>
      <c r="E63">
        <f>BAWANA!AM63</f>
        <v>0</v>
      </c>
      <c r="F63">
        <f t="shared" si="4"/>
        <v>256</v>
      </c>
      <c r="G63">
        <f t="shared" si="5"/>
        <v>235.05999999999997</v>
      </c>
      <c r="H63" s="154"/>
      <c r="I63">
        <f>BRPL_EOD!AK63+BRPL_EOD!AL63</f>
        <v>93.3</v>
      </c>
      <c r="J63">
        <f>BYPL_EOD!AK63+BYPL_EOD!AL63</f>
        <v>46.76</v>
      </c>
      <c r="K63">
        <f>MES_EOD!AK63+MES_EOD!AL63</f>
        <v>5.45</v>
      </c>
      <c r="L63">
        <f>NDMC_EOD!AK63+NDMC_EOD!AL63</f>
        <v>24.35</v>
      </c>
      <c r="M63">
        <f>TPDDL_EOD!AK63+TPDDL_EOD!AL63</f>
        <v>65.19</v>
      </c>
      <c r="N63">
        <f t="shared" si="0"/>
        <v>235.04999999999998</v>
      </c>
      <c r="O63" s="154">
        <f t="shared" si="1"/>
        <v>9.9999999999909051E-3</v>
      </c>
      <c r="P63">
        <v>93.303969368219526</v>
      </c>
      <c r="Q63">
        <v>46.761989363965107</v>
      </c>
      <c r="R63">
        <v>5.4502318655605189</v>
      </c>
      <c r="S63">
        <v>24.351035949797915</v>
      </c>
      <c r="T63">
        <v>65.192773452456919</v>
      </c>
      <c r="U63" s="156">
        <f t="shared" si="2"/>
        <v>235.05999999999997</v>
      </c>
      <c r="V63" s="154">
        <f t="shared" si="3"/>
        <v>0</v>
      </c>
      <c r="Y63">
        <f>BAWANA!AW63+BAWANA!AX63</f>
        <v>29.97</v>
      </c>
      <c r="Z63">
        <f>BAWANA!BD63+BAWANA!BE63</f>
        <v>29.97</v>
      </c>
      <c r="AA63">
        <f>BAWANA!X63+BAWANA!Y63</f>
        <v>29.97</v>
      </c>
      <c r="AB63">
        <f>BAWANA!AE63+BAWANA!AF63</f>
        <v>29.97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235.05999999999997</v>
      </c>
      <c r="E64">
        <f>BAWANA!AM64</f>
        <v>0</v>
      </c>
      <c r="F64">
        <f t="shared" si="4"/>
        <v>256</v>
      </c>
      <c r="G64">
        <f t="shared" si="5"/>
        <v>235.05999999999997</v>
      </c>
      <c r="H64" s="154"/>
      <c r="I64">
        <f>BRPL_EOD!AK64+BRPL_EOD!AL64</f>
        <v>93.3</v>
      </c>
      <c r="J64">
        <f>BYPL_EOD!AK64+BYPL_EOD!AL64</f>
        <v>46.76</v>
      </c>
      <c r="K64">
        <f>MES_EOD!AK64+MES_EOD!AL64</f>
        <v>5.45</v>
      </c>
      <c r="L64">
        <f>NDMC_EOD!AK64+NDMC_EOD!AL64</f>
        <v>24.35</v>
      </c>
      <c r="M64">
        <f>TPDDL_EOD!AK64+TPDDL_EOD!AL64</f>
        <v>65.19</v>
      </c>
      <c r="N64">
        <f t="shared" si="0"/>
        <v>235.04999999999998</v>
      </c>
      <c r="O64" s="154">
        <f t="shared" si="1"/>
        <v>9.9999999999909051E-3</v>
      </c>
      <c r="P64">
        <v>93.303969368219526</v>
      </c>
      <c r="Q64">
        <v>46.761989363965107</v>
      </c>
      <c r="R64">
        <v>5.4502318655605189</v>
      </c>
      <c r="S64">
        <v>24.351035949797915</v>
      </c>
      <c r="T64">
        <v>65.192773452456919</v>
      </c>
      <c r="U64" s="156">
        <f t="shared" si="2"/>
        <v>235.05999999999997</v>
      </c>
      <c r="V64" s="154">
        <f t="shared" si="3"/>
        <v>0</v>
      </c>
      <c r="Y64">
        <f>BAWANA!AW64+BAWANA!AX64</f>
        <v>29.97</v>
      </c>
      <c r="Z64">
        <f>BAWANA!BD64+BAWANA!BE64</f>
        <v>29.97</v>
      </c>
      <c r="AA64">
        <f>BAWANA!X64+BAWANA!Y64</f>
        <v>29.97</v>
      </c>
      <c r="AB64">
        <f>BAWANA!AE64+BAWANA!AF64</f>
        <v>29.97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235.05999999999997</v>
      </c>
      <c r="E65">
        <f>BAWANA!AM65</f>
        <v>0</v>
      </c>
      <c r="F65">
        <f t="shared" si="4"/>
        <v>256</v>
      </c>
      <c r="G65">
        <f t="shared" si="5"/>
        <v>235.05999999999997</v>
      </c>
      <c r="H65" s="154"/>
      <c r="I65">
        <f>BRPL_EOD!AK65+BRPL_EOD!AL65</f>
        <v>93.3</v>
      </c>
      <c r="J65">
        <f>BYPL_EOD!AK65+BYPL_EOD!AL65</f>
        <v>46.76</v>
      </c>
      <c r="K65">
        <f>MES_EOD!AK65+MES_EOD!AL65</f>
        <v>5.45</v>
      </c>
      <c r="L65">
        <f>NDMC_EOD!AK65+NDMC_EOD!AL65</f>
        <v>24.35</v>
      </c>
      <c r="M65">
        <f>TPDDL_EOD!AK65+TPDDL_EOD!AL65</f>
        <v>65.19</v>
      </c>
      <c r="N65">
        <f t="shared" si="0"/>
        <v>235.04999999999998</v>
      </c>
      <c r="O65" s="154">
        <f t="shared" si="1"/>
        <v>9.9999999999909051E-3</v>
      </c>
      <c r="P65">
        <v>93.303969368219526</v>
      </c>
      <c r="Q65">
        <v>46.761989363965107</v>
      </c>
      <c r="R65">
        <v>5.4502318655605189</v>
      </c>
      <c r="S65">
        <v>24.351035949797915</v>
      </c>
      <c r="T65">
        <v>65.192773452456919</v>
      </c>
      <c r="U65" s="156">
        <f t="shared" si="2"/>
        <v>235.05999999999997</v>
      </c>
      <c r="V65" s="154">
        <f t="shared" si="3"/>
        <v>0</v>
      </c>
      <c r="Y65">
        <f>BAWANA!AW65+BAWANA!AX65</f>
        <v>29.97</v>
      </c>
      <c r="Z65">
        <f>BAWANA!BD65+BAWANA!BE65</f>
        <v>29.97</v>
      </c>
      <c r="AA65">
        <f>BAWANA!X65+BAWANA!Y65</f>
        <v>29.97</v>
      </c>
      <c r="AB65">
        <f>BAWANA!AE65+BAWANA!AF65</f>
        <v>29.97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235.05999999999997</v>
      </c>
      <c r="E66">
        <f>BAWANA!AM66</f>
        <v>0</v>
      </c>
      <c r="F66">
        <f t="shared" si="4"/>
        <v>256</v>
      </c>
      <c r="G66">
        <f t="shared" si="5"/>
        <v>235.05999999999997</v>
      </c>
      <c r="H66" s="154"/>
      <c r="I66">
        <f>BRPL_EOD!AK66+BRPL_EOD!AL66</f>
        <v>93.3</v>
      </c>
      <c r="J66">
        <f>BYPL_EOD!AK66+BYPL_EOD!AL66</f>
        <v>46.76</v>
      </c>
      <c r="K66">
        <f>MES_EOD!AK66+MES_EOD!AL66</f>
        <v>5.45</v>
      </c>
      <c r="L66">
        <f>NDMC_EOD!AK66+NDMC_EOD!AL66</f>
        <v>24.35</v>
      </c>
      <c r="M66">
        <f>TPDDL_EOD!AK66+TPDDL_EOD!AL66</f>
        <v>65.19</v>
      </c>
      <c r="N66">
        <f t="shared" si="0"/>
        <v>235.04999999999998</v>
      </c>
      <c r="O66" s="154">
        <f t="shared" si="1"/>
        <v>9.9999999999909051E-3</v>
      </c>
      <c r="P66">
        <v>93.303969368219526</v>
      </c>
      <c r="Q66">
        <v>46.761989363965107</v>
      </c>
      <c r="R66">
        <v>5.4502318655605189</v>
      </c>
      <c r="S66">
        <v>24.351035949797915</v>
      </c>
      <c r="T66">
        <v>65.192773452456919</v>
      </c>
      <c r="U66" s="156">
        <f t="shared" si="2"/>
        <v>235.05999999999997</v>
      </c>
      <c r="V66" s="154">
        <f t="shared" si="3"/>
        <v>0</v>
      </c>
      <c r="Y66">
        <f>BAWANA!AW66+BAWANA!AX66</f>
        <v>29.97</v>
      </c>
      <c r="Z66">
        <f>BAWANA!BD66+BAWANA!BE66</f>
        <v>29.97</v>
      </c>
      <c r="AA66">
        <f>BAWANA!X66+BAWANA!Y66</f>
        <v>29.97</v>
      </c>
      <c r="AB66">
        <f>BAWANA!AE66+BAWANA!AF66</f>
        <v>29.97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235.05999999999997</v>
      </c>
      <c r="E67">
        <f>BAWANA!AM67</f>
        <v>0</v>
      </c>
      <c r="F67">
        <f t="shared" si="4"/>
        <v>256</v>
      </c>
      <c r="G67">
        <f t="shared" si="5"/>
        <v>235.05999999999997</v>
      </c>
      <c r="H67" s="154"/>
      <c r="I67">
        <f>BRPL_EOD!AK67+BRPL_EOD!AL67</f>
        <v>93.3</v>
      </c>
      <c r="J67">
        <f>BYPL_EOD!AK67+BYPL_EOD!AL67</f>
        <v>46.76</v>
      </c>
      <c r="K67">
        <f>MES_EOD!AK67+MES_EOD!AL67</f>
        <v>5.45</v>
      </c>
      <c r="L67">
        <f>NDMC_EOD!AK67+NDMC_EOD!AL67</f>
        <v>24.35</v>
      </c>
      <c r="M67">
        <f>TPDDL_EOD!AK67+TPDDL_EOD!AL67</f>
        <v>65.19</v>
      </c>
      <c r="N67">
        <f t="shared" ref="N67:N98" si="7">SUM(I67:M67)</f>
        <v>235.04999999999998</v>
      </c>
      <c r="O67" s="154">
        <f t="shared" ref="O67:O98" si="8">G67-N67</f>
        <v>9.9999999999909051E-3</v>
      </c>
      <c r="P67">
        <v>93.303969368219526</v>
      </c>
      <c r="Q67">
        <v>46.761989363965107</v>
      </c>
      <c r="R67">
        <v>5.4502318655605189</v>
      </c>
      <c r="S67">
        <v>24.351035949797915</v>
      </c>
      <c r="T67">
        <v>65.192773452456919</v>
      </c>
      <c r="U67" s="156">
        <f t="shared" ref="U67:U98" si="9">SUM(P67:T67)</f>
        <v>235.05999999999997</v>
      </c>
      <c r="V67" s="154">
        <f t="shared" ref="V67:V99" si="10">G67-U67</f>
        <v>0</v>
      </c>
      <c r="Y67">
        <f>BAWANA!AW67+BAWANA!AX67</f>
        <v>29.97</v>
      </c>
      <c r="Z67">
        <f>BAWANA!BD67+BAWANA!BE67</f>
        <v>29.97</v>
      </c>
      <c r="AA67">
        <f>BAWANA!X67+BAWANA!Y67</f>
        <v>29.97</v>
      </c>
      <c r="AB67">
        <f>BAWANA!AE67+BAWANA!AF67</f>
        <v>29.97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235.05999999999997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235.05999999999997</v>
      </c>
      <c r="H68" s="154"/>
      <c r="I68">
        <f>BRPL_EOD!AK68+BRPL_EOD!AL68</f>
        <v>93.3</v>
      </c>
      <c r="J68">
        <f>BYPL_EOD!AK68+BYPL_EOD!AL68</f>
        <v>46.76</v>
      </c>
      <c r="K68">
        <f>MES_EOD!AK68+MES_EOD!AL68</f>
        <v>5.45</v>
      </c>
      <c r="L68">
        <f>NDMC_EOD!AK68+NDMC_EOD!AL68</f>
        <v>24.35</v>
      </c>
      <c r="M68">
        <f>TPDDL_EOD!AK68+TPDDL_EOD!AL68</f>
        <v>65.19</v>
      </c>
      <c r="N68">
        <f t="shared" si="7"/>
        <v>235.04999999999998</v>
      </c>
      <c r="O68" s="154">
        <f t="shared" si="8"/>
        <v>9.9999999999909051E-3</v>
      </c>
      <c r="P68">
        <v>93.303969368219526</v>
      </c>
      <c r="Q68">
        <v>46.761989363965107</v>
      </c>
      <c r="R68">
        <v>5.4502318655605189</v>
      </c>
      <c r="S68">
        <v>24.351035949797915</v>
      </c>
      <c r="T68">
        <v>65.192773452456919</v>
      </c>
      <c r="U68" s="156">
        <f t="shared" si="9"/>
        <v>235.05999999999997</v>
      </c>
      <c r="V68" s="154">
        <f t="shared" si="10"/>
        <v>0</v>
      </c>
      <c r="Y68">
        <f>BAWANA!AW68+BAWANA!AX68</f>
        <v>29.97</v>
      </c>
      <c r="Z68">
        <f>BAWANA!BD68+BAWANA!BE68</f>
        <v>29.97</v>
      </c>
      <c r="AA68">
        <f>BAWANA!X68+BAWANA!Y68</f>
        <v>29.97</v>
      </c>
      <c r="AB68">
        <f>BAWANA!AE68+BAWANA!AF68</f>
        <v>29.97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235.05999999999997</v>
      </c>
      <c r="E69">
        <f>BAWANA!AM69</f>
        <v>0</v>
      </c>
      <c r="F69">
        <f t="shared" si="11"/>
        <v>256</v>
      </c>
      <c r="G69">
        <f t="shared" si="12"/>
        <v>235.05999999999997</v>
      </c>
      <c r="H69" s="154"/>
      <c r="I69">
        <f>BRPL_EOD!AK69+BRPL_EOD!AL69</f>
        <v>93.3</v>
      </c>
      <c r="J69">
        <f>BYPL_EOD!AK69+BYPL_EOD!AL69</f>
        <v>46.76</v>
      </c>
      <c r="K69">
        <f>MES_EOD!AK69+MES_EOD!AL69</f>
        <v>5.45</v>
      </c>
      <c r="L69">
        <f>NDMC_EOD!AK69+NDMC_EOD!AL69</f>
        <v>24.35</v>
      </c>
      <c r="M69">
        <f>TPDDL_EOD!AK69+TPDDL_EOD!AL69</f>
        <v>65.19</v>
      </c>
      <c r="N69">
        <f t="shared" si="7"/>
        <v>235.04999999999998</v>
      </c>
      <c r="O69" s="154">
        <f t="shared" si="8"/>
        <v>9.9999999999909051E-3</v>
      </c>
      <c r="P69">
        <v>93.303969368219526</v>
      </c>
      <c r="Q69">
        <v>46.761989363965107</v>
      </c>
      <c r="R69">
        <v>5.4502318655605189</v>
      </c>
      <c r="S69">
        <v>24.351035949797915</v>
      </c>
      <c r="T69">
        <v>65.192773452456919</v>
      </c>
      <c r="U69" s="156">
        <f t="shared" si="9"/>
        <v>235.05999999999997</v>
      </c>
      <c r="V69" s="154">
        <f t="shared" si="10"/>
        <v>0</v>
      </c>
      <c r="Y69">
        <f>BAWANA!AW69+BAWANA!AX69</f>
        <v>29.97</v>
      </c>
      <c r="Z69">
        <f>BAWANA!BD69+BAWANA!BE69</f>
        <v>29.97</v>
      </c>
      <c r="AA69">
        <f>BAWANA!X69+BAWANA!Y69</f>
        <v>29.97</v>
      </c>
      <c r="AB69">
        <f>BAWANA!AE69+BAWANA!AF69</f>
        <v>29.97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235.05999999999997</v>
      </c>
      <c r="E70">
        <f>BAWANA!AM70</f>
        <v>0</v>
      </c>
      <c r="F70">
        <f t="shared" si="11"/>
        <v>256</v>
      </c>
      <c r="G70">
        <f t="shared" si="12"/>
        <v>235.05999999999997</v>
      </c>
      <c r="H70" s="154"/>
      <c r="I70">
        <f>BRPL_EOD!AK70+BRPL_EOD!AL70</f>
        <v>93.3</v>
      </c>
      <c r="J70">
        <f>BYPL_EOD!AK70+BYPL_EOD!AL70</f>
        <v>46.76</v>
      </c>
      <c r="K70">
        <f>MES_EOD!AK70+MES_EOD!AL70</f>
        <v>5.45</v>
      </c>
      <c r="L70">
        <f>NDMC_EOD!AK70+NDMC_EOD!AL70</f>
        <v>24.35</v>
      </c>
      <c r="M70">
        <f>TPDDL_EOD!AK70+TPDDL_EOD!AL70</f>
        <v>65.19</v>
      </c>
      <c r="N70">
        <f t="shared" si="7"/>
        <v>235.04999999999998</v>
      </c>
      <c r="O70" s="154">
        <f t="shared" si="8"/>
        <v>9.9999999999909051E-3</v>
      </c>
      <c r="P70">
        <v>93.303969368219526</v>
      </c>
      <c r="Q70">
        <v>46.761989363965107</v>
      </c>
      <c r="R70">
        <v>5.4502318655605189</v>
      </c>
      <c r="S70">
        <v>24.351035949797915</v>
      </c>
      <c r="T70">
        <v>65.192773452456919</v>
      </c>
      <c r="U70" s="156">
        <f t="shared" si="9"/>
        <v>235.05999999999997</v>
      </c>
      <c r="V70" s="154">
        <f t="shared" si="10"/>
        <v>0</v>
      </c>
      <c r="Y70">
        <f>BAWANA!AW70+BAWANA!AX70</f>
        <v>29.97</v>
      </c>
      <c r="Z70">
        <f>BAWANA!BD70+BAWANA!BE70</f>
        <v>29.97</v>
      </c>
      <c r="AA70">
        <f>BAWANA!X70+BAWANA!Y70</f>
        <v>29.97</v>
      </c>
      <c r="AB70">
        <f>BAWANA!AE70+BAWANA!AF70</f>
        <v>29.97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235.05999999999997</v>
      </c>
      <c r="E71">
        <f>BAWANA!AM71</f>
        <v>0</v>
      </c>
      <c r="F71">
        <f t="shared" si="11"/>
        <v>256</v>
      </c>
      <c r="G71">
        <f t="shared" si="12"/>
        <v>235.05999999999997</v>
      </c>
      <c r="H71" s="154"/>
      <c r="I71">
        <f>BRPL_EOD!AK71+BRPL_EOD!AL71</f>
        <v>93.3</v>
      </c>
      <c r="J71">
        <f>BYPL_EOD!AK71+BYPL_EOD!AL71</f>
        <v>46.76</v>
      </c>
      <c r="K71">
        <f>MES_EOD!AK71+MES_EOD!AL71</f>
        <v>5.45</v>
      </c>
      <c r="L71">
        <f>NDMC_EOD!AK71+NDMC_EOD!AL71</f>
        <v>24.35</v>
      </c>
      <c r="M71">
        <f>TPDDL_EOD!AK71+TPDDL_EOD!AL71</f>
        <v>65.19</v>
      </c>
      <c r="N71">
        <f t="shared" si="7"/>
        <v>235.04999999999998</v>
      </c>
      <c r="O71" s="154">
        <f t="shared" si="8"/>
        <v>9.9999999999909051E-3</v>
      </c>
      <c r="P71">
        <v>93.303969368219526</v>
      </c>
      <c r="Q71">
        <v>46.761989363965107</v>
      </c>
      <c r="R71">
        <v>5.4502318655605189</v>
      </c>
      <c r="S71">
        <v>24.351035949797915</v>
      </c>
      <c r="T71">
        <v>65.192773452456919</v>
      </c>
      <c r="U71" s="156">
        <f t="shared" si="9"/>
        <v>235.05999999999997</v>
      </c>
      <c r="V71" s="154">
        <f t="shared" si="10"/>
        <v>0</v>
      </c>
      <c r="Y71">
        <f>BAWANA!AW71+BAWANA!AX71</f>
        <v>29.97</v>
      </c>
      <c r="Z71">
        <f>BAWANA!BD71+BAWANA!BE71</f>
        <v>29.97</v>
      </c>
      <c r="AA71">
        <f>BAWANA!X71+BAWANA!Y71</f>
        <v>29.97</v>
      </c>
      <c r="AB71">
        <f>BAWANA!AE71+BAWANA!AF71</f>
        <v>29.97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235.05999999999997</v>
      </c>
      <c r="E72">
        <f>BAWANA!AM72</f>
        <v>0</v>
      </c>
      <c r="F72">
        <f t="shared" si="11"/>
        <v>256</v>
      </c>
      <c r="G72">
        <f t="shared" si="12"/>
        <v>235.05999999999997</v>
      </c>
      <c r="H72" s="154"/>
      <c r="I72">
        <f>BRPL_EOD!AK72+BRPL_EOD!AL72</f>
        <v>93.3</v>
      </c>
      <c r="J72">
        <f>BYPL_EOD!AK72+BYPL_EOD!AL72</f>
        <v>46.76</v>
      </c>
      <c r="K72">
        <f>MES_EOD!AK72+MES_EOD!AL72</f>
        <v>5.45</v>
      </c>
      <c r="L72">
        <f>NDMC_EOD!AK72+NDMC_EOD!AL72</f>
        <v>24.35</v>
      </c>
      <c r="M72">
        <f>TPDDL_EOD!AK72+TPDDL_EOD!AL72</f>
        <v>65.19</v>
      </c>
      <c r="N72">
        <f t="shared" si="7"/>
        <v>235.04999999999998</v>
      </c>
      <c r="O72" s="154">
        <f t="shared" si="8"/>
        <v>9.9999999999909051E-3</v>
      </c>
      <c r="P72">
        <v>93.303969368219526</v>
      </c>
      <c r="Q72">
        <v>46.761989363965107</v>
      </c>
      <c r="R72">
        <v>5.4502318655605189</v>
      </c>
      <c r="S72">
        <v>24.351035949797915</v>
      </c>
      <c r="T72">
        <v>65.192773452456919</v>
      </c>
      <c r="U72" s="156">
        <f t="shared" si="9"/>
        <v>235.05999999999997</v>
      </c>
      <c r="V72" s="154">
        <f t="shared" si="10"/>
        <v>0</v>
      </c>
      <c r="Y72">
        <f>BAWANA!AW72+BAWANA!AX72</f>
        <v>29.97</v>
      </c>
      <c r="Z72">
        <f>BAWANA!BD72+BAWANA!BE72</f>
        <v>29.97</v>
      </c>
      <c r="AA72">
        <f>BAWANA!X72+BAWANA!Y72</f>
        <v>29.97</v>
      </c>
      <c r="AB72">
        <f>BAWANA!AE72+BAWANA!AF72</f>
        <v>29.97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250.95999999999998</v>
      </c>
      <c r="E73">
        <f>BAWANA!AM73</f>
        <v>0</v>
      </c>
      <c r="F73">
        <f t="shared" si="11"/>
        <v>256</v>
      </c>
      <c r="G73">
        <f t="shared" si="12"/>
        <v>250.95999999999998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26</v>
      </c>
      <c r="M73">
        <f>TPDDL_EOD!AK73+TPDDL_EOD!AL73</f>
        <v>69.599999999999994</v>
      </c>
      <c r="N73">
        <f t="shared" si="7"/>
        <v>250.96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25.999999999999996</v>
      </c>
      <c r="T73">
        <v>69.59999999999998</v>
      </c>
      <c r="U73" s="156">
        <f t="shared" si="9"/>
        <v>250.95999999999998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250.95999999999998</v>
      </c>
      <c r="E74">
        <f>BAWANA!AM74</f>
        <v>0</v>
      </c>
      <c r="F74">
        <f t="shared" si="11"/>
        <v>256</v>
      </c>
      <c r="G74">
        <f t="shared" si="12"/>
        <v>250.95999999999998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26</v>
      </c>
      <c r="M74">
        <f>TPDDL_EOD!AK74+TPDDL_EOD!AL74</f>
        <v>69.599999999999994</v>
      </c>
      <c r="N74">
        <f t="shared" si="7"/>
        <v>250.96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25.999999999999996</v>
      </c>
      <c r="T74">
        <v>69.59999999999998</v>
      </c>
      <c r="U74" s="156">
        <f t="shared" si="9"/>
        <v>250.95999999999998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251.95999999999998</v>
      </c>
      <c r="E75">
        <f>BAWANA!AM75</f>
        <v>0</v>
      </c>
      <c r="F75">
        <f t="shared" si="11"/>
        <v>256</v>
      </c>
      <c r="G75">
        <f t="shared" si="12"/>
        <v>251.95999999999998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69.599999999999994</v>
      </c>
      <c r="N75">
        <f t="shared" si="7"/>
        <v>251.96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26.999999999999996</v>
      </c>
      <c r="T75">
        <v>69.59999999999998</v>
      </c>
      <c r="U75" s="156">
        <f t="shared" si="9"/>
        <v>251.95999999999998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251.95999999999998</v>
      </c>
      <c r="E76">
        <f>BAWANA!AM76</f>
        <v>0</v>
      </c>
      <c r="F76">
        <f t="shared" si="11"/>
        <v>256</v>
      </c>
      <c r="G76">
        <f t="shared" si="12"/>
        <v>251.95999999999998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69.599999999999994</v>
      </c>
      <c r="N76">
        <f t="shared" si="7"/>
        <v>251.96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26.999999999999996</v>
      </c>
      <c r="T76">
        <v>69.59999999999998</v>
      </c>
      <c r="U76" s="156">
        <f t="shared" si="9"/>
        <v>251.95999999999998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251.95999999999998</v>
      </c>
      <c r="E77">
        <f>BAWANA!AM77</f>
        <v>0</v>
      </c>
      <c r="F77">
        <f t="shared" si="11"/>
        <v>256</v>
      </c>
      <c r="G77">
        <f t="shared" si="12"/>
        <v>251.95999999999998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27</v>
      </c>
      <c r="M77">
        <f>TPDDL_EOD!AK77+TPDDL_EOD!AL77</f>
        <v>69.599999999999994</v>
      </c>
      <c r="N77">
        <f t="shared" si="7"/>
        <v>251.96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26.999999999999996</v>
      </c>
      <c r="T77">
        <v>69.59999999999998</v>
      </c>
      <c r="U77" s="156">
        <f t="shared" si="9"/>
        <v>251.95999999999998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251.95999999999998</v>
      </c>
      <c r="E78">
        <f>BAWANA!AM78</f>
        <v>0</v>
      </c>
      <c r="F78">
        <f t="shared" si="11"/>
        <v>256</v>
      </c>
      <c r="G78">
        <f t="shared" si="12"/>
        <v>251.95999999999998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27</v>
      </c>
      <c r="M78">
        <f>TPDDL_EOD!AK78+TPDDL_EOD!AL78</f>
        <v>69.599999999999994</v>
      </c>
      <c r="N78">
        <f t="shared" si="7"/>
        <v>251.96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26.999999999999996</v>
      </c>
      <c r="T78">
        <v>69.59999999999998</v>
      </c>
      <c r="U78" s="156">
        <f t="shared" si="9"/>
        <v>251.95999999999998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232.36</v>
      </c>
      <c r="E79">
        <f>BAWANA!AM79</f>
        <v>0</v>
      </c>
      <c r="F79">
        <f t="shared" si="11"/>
        <v>256</v>
      </c>
      <c r="G79">
        <f t="shared" si="12"/>
        <v>232.36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27</v>
      </c>
      <c r="M79">
        <f>TPDDL_EOD!AK79+TPDDL_EOD!AL79</f>
        <v>50</v>
      </c>
      <c r="N79">
        <f t="shared" si="7"/>
        <v>232.36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27</v>
      </c>
      <c r="T79">
        <v>50</v>
      </c>
      <c r="U79" s="156">
        <f t="shared" si="9"/>
        <v>232.36</v>
      </c>
      <c r="V79" s="154">
        <f t="shared" si="10"/>
        <v>0</v>
      </c>
      <c r="Y79">
        <f>BAWANA!AW79+BAWANA!AX79</f>
        <v>5.64</v>
      </c>
      <c r="Z79">
        <f>BAWANA!BD79+BAWANA!BE79</f>
        <v>32</v>
      </c>
      <c r="AA79">
        <f>BAWANA!X79+BAWANA!Y79</f>
        <v>5.64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232.36</v>
      </c>
      <c r="E80">
        <f>BAWANA!AM80</f>
        <v>0</v>
      </c>
      <c r="F80">
        <f t="shared" si="11"/>
        <v>256</v>
      </c>
      <c r="G80">
        <f t="shared" si="12"/>
        <v>232.36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27</v>
      </c>
      <c r="M80">
        <f>TPDDL_EOD!AK80+TPDDL_EOD!AL80</f>
        <v>50</v>
      </c>
      <c r="N80">
        <f t="shared" si="7"/>
        <v>232.36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27</v>
      </c>
      <c r="T80">
        <v>50</v>
      </c>
      <c r="U80" s="156">
        <f t="shared" si="9"/>
        <v>232.36</v>
      </c>
      <c r="V80" s="154">
        <f t="shared" si="10"/>
        <v>0</v>
      </c>
      <c r="Y80">
        <f>BAWANA!AW80+BAWANA!AX80</f>
        <v>5.64</v>
      </c>
      <c r="Z80">
        <f>BAWANA!BD80+BAWANA!BE80</f>
        <v>32</v>
      </c>
      <c r="AA80">
        <f>BAWANA!X80+BAWANA!Y80</f>
        <v>5.64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232.36</v>
      </c>
      <c r="E81">
        <f>BAWANA!AM81</f>
        <v>0</v>
      </c>
      <c r="F81">
        <f t="shared" si="11"/>
        <v>256</v>
      </c>
      <c r="G81">
        <f t="shared" si="12"/>
        <v>232.36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27</v>
      </c>
      <c r="M81">
        <f>TPDDL_EOD!AK81+TPDDL_EOD!AL81</f>
        <v>50</v>
      </c>
      <c r="N81">
        <f t="shared" si="7"/>
        <v>232.36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27</v>
      </c>
      <c r="T81">
        <v>50</v>
      </c>
      <c r="U81" s="156">
        <f t="shared" si="9"/>
        <v>232.36</v>
      </c>
      <c r="V81" s="154">
        <f t="shared" si="10"/>
        <v>0</v>
      </c>
      <c r="Y81">
        <f>BAWANA!AW81+BAWANA!AX81</f>
        <v>5.64</v>
      </c>
      <c r="Z81">
        <f>BAWANA!BD81+BAWANA!BE81</f>
        <v>32</v>
      </c>
      <c r="AA81">
        <f>BAWANA!X81+BAWANA!Y81</f>
        <v>5.64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235.36</v>
      </c>
      <c r="E82">
        <f>BAWANA!AM82</f>
        <v>0</v>
      </c>
      <c r="F82">
        <f t="shared" si="11"/>
        <v>256</v>
      </c>
      <c r="G82">
        <f t="shared" si="12"/>
        <v>235.36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8.82</v>
      </c>
      <c r="L82">
        <f>NDMC_EOD!AK82+NDMC_EOD!AL82</f>
        <v>27</v>
      </c>
      <c r="M82">
        <f>TPDDL_EOD!AK82+TPDDL_EOD!AL82</f>
        <v>50</v>
      </c>
      <c r="N82">
        <f t="shared" si="7"/>
        <v>235.36</v>
      </c>
      <c r="O82" s="154">
        <f t="shared" si="8"/>
        <v>0</v>
      </c>
      <c r="P82">
        <v>99.62</v>
      </c>
      <c r="Q82">
        <v>49.92</v>
      </c>
      <c r="R82">
        <v>8.82</v>
      </c>
      <c r="S82">
        <v>27</v>
      </c>
      <c r="T82">
        <v>50</v>
      </c>
      <c r="U82" s="156">
        <f t="shared" si="9"/>
        <v>235.36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232.55900000000003</v>
      </c>
      <c r="E83">
        <f>BAWANA!AM83</f>
        <v>0</v>
      </c>
      <c r="F83">
        <f t="shared" si="11"/>
        <v>256</v>
      </c>
      <c r="G83">
        <f t="shared" si="12"/>
        <v>232.55900000000003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8.82</v>
      </c>
      <c r="L83">
        <f>NDMC_EOD!AK83+NDMC_EOD!AL83</f>
        <v>27</v>
      </c>
      <c r="M83">
        <f>TPDDL_EOD!AK83+TPDDL_EOD!AL83</f>
        <v>50</v>
      </c>
      <c r="N83">
        <f t="shared" si="7"/>
        <v>235.36</v>
      </c>
      <c r="O83" s="154">
        <f t="shared" si="8"/>
        <v>-2.8009999999999877</v>
      </c>
      <c r="P83">
        <v>98.434430574439162</v>
      </c>
      <c r="Q83">
        <v>49.325906186267851</v>
      </c>
      <c r="R83">
        <v>8.7150339055064592</v>
      </c>
      <c r="S83">
        <v>26.678675220938139</v>
      </c>
      <c r="T83">
        <v>49.404954112848408</v>
      </c>
      <c r="U83" s="156">
        <f t="shared" si="9"/>
        <v>232.55900000000003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235.36</v>
      </c>
      <c r="E84">
        <f>BAWANA!AM84</f>
        <v>0</v>
      </c>
      <c r="F84">
        <f t="shared" si="11"/>
        <v>256</v>
      </c>
      <c r="G84">
        <f t="shared" si="12"/>
        <v>235.36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8.82</v>
      </c>
      <c r="L84">
        <f>NDMC_EOD!AK84+NDMC_EOD!AL84</f>
        <v>27</v>
      </c>
      <c r="M84">
        <f>TPDDL_EOD!AK84+TPDDL_EOD!AL84</f>
        <v>50</v>
      </c>
      <c r="N84">
        <f t="shared" si="7"/>
        <v>235.36</v>
      </c>
      <c r="O84" s="154">
        <f t="shared" si="8"/>
        <v>0</v>
      </c>
      <c r="P84">
        <v>99.62</v>
      </c>
      <c r="Q84">
        <v>49.92</v>
      </c>
      <c r="R84">
        <v>8.82</v>
      </c>
      <c r="S84">
        <v>27</v>
      </c>
      <c r="T84">
        <v>50</v>
      </c>
      <c r="U84" s="156">
        <f t="shared" si="9"/>
        <v>235.36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235.36</v>
      </c>
      <c r="E85">
        <f>BAWANA!AM85</f>
        <v>0</v>
      </c>
      <c r="F85">
        <f t="shared" si="11"/>
        <v>256</v>
      </c>
      <c r="G85">
        <f t="shared" si="12"/>
        <v>235.36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8.82</v>
      </c>
      <c r="L85">
        <f>NDMC_EOD!AK85+NDMC_EOD!AL85</f>
        <v>27</v>
      </c>
      <c r="M85">
        <f>TPDDL_EOD!AK85+TPDDL_EOD!AL85</f>
        <v>50</v>
      </c>
      <c r="N85">
        <f t="shared" si="7"/>
        <v>235.36</v>
      </c>
      <c r="O85" s="154">
        <f t="shared" si="8"/>
        <v>0</v>
      </c>
      <c r="P85">
        <v>99.62</v>
      </c>
      <c r="Q85">
        <v>49.92</v>
      </c>
      <c r="R85">
        <v>8.82</v>
      </c>
      <c r="S85">
        <v>27</v>
      </c>
      <c r="T85">
        <v>50</v>
      </c>
      <c r="U85" s="156">
        <f t="shared" si="9"/>
        <v>235.36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235.36</v>
      </c>
      <c r="E86">
        <f>BAWANA!AM86</f>
        <v>0</v>
      </c>
      <c r="F86">
        <f t="shared" si="11"/>
        <v>256</v>
      </c>
      <c r="G86">
        <f t="shared" si="12"/>
        <v>235.36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8.82</v>
      </c>
      <c r="L86">
        <f>NDMC_EOD!AK86+NDMC_EOD!AL86</f>
        <v>27</v>
      </c>
      <c r="M86">
        <f>TPDDL_EOD!AK86+TPDDL_EOD!AL86</f>
        <v>50</v>
      </c>
      <c r="N86">
        <f t="shared" si="7"/>
        <v>235.36</v>
      </c>
      <c r="O86" s="154">
        <f t="shared" si="8"/>
        <v>0</v>
      </c>
      <c r="P86">
        <v>99.62</v>
      </c>
      <c r="Q86">
        <v>49.92</v>
      </c>
      <c r="R86">
        <v>8.82</v>
      </c>
      <c r="S86">
        <v>27</v>
      </c>
      <c r="T86">
        <v>50</v>
      </c>
      <c r="U86" s="156">
        <f t="shared" si="9"/>
        <v>235.36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243.79999999999998</v>
      </c>
      <c r="E87">
        <f>BAWANA!AM87</f>
        <v>0</v>
      </c>
      <c r="F87">
        <f t="shared" si="11"/>
        <v>256</v>
      </c>
      <c r="G87">
        <f t="shared" si="12"/>
        <v>243.79999999999998</v>
      </c>
      <c r="H87" s="154"/>
      <c r="I87">
        <f>BRPL_EOD!AK87+BRPL_EOD!AL87</f>
        <v>95.26</v>
      </c>
      <c r="J87">
        <f>BYPL_EOD!AK87+BYPL_EOD!AL87</f>
        <v>47.74</v>
      </c>
      <c r="K87">
        <f>MES_EOD!AK87+MES_EOD!AL87</f>
        <v>8.44</v>
      </c>
      <c r="L87">
        <f>NDMC_EOD!AK87+NDMC_EOD!AL87</f>
        <v>25.82</v>
      </c>
      <c r="M87">
        <f>TPDDL_EOD!AK87+TPDDL_EOD!AL87</f>
        <v>66.55</v>
      </c>
      <c r="N87">
        <f t="shared" si="7"/>
        <v>243.81</v>
      </c>
      <c r="O87" s="154">
        <f t="shared" si="8"/>
        <v>-1.0000000000019327E-2</v>
      </c>
      <c r="P87">
        <v>95.256092859193629</v>
      </c>
      <c r="Q87">
        <v>47.738041917886875</v>
      </c>
      <c r="R87">
        <v>8.4396538288011147</v>
      </c>
      <c r="S87">
        <v>25.818940978630899</v>
      </c>
      <c r="T87">
        <v>66.547270415487461</v>
      </c>
      <c r="U87" s="156">
        <f t="shared" si="9"/>
        <v>243.79999999999995</v>
      </c>
      <c r="V87" s="154">
        <f t="shared" si="10"/>
        <v>0</v>
      </c>
      <c r="Y87">
        <f>BAWANA!AW87+BAWANA!AX87</f>
        <v>30.6</v>
      </c>
      <c r="Z87">
        <f>BAWANA!BD87+BAWANA!BE87</f>
        <v>30.6</v>
      </c>
      <c r="AA87">
        <f>BAWANA!X87+BAWANA!Y87</f>
        <v>30.6</v>
      </c>
      <c r="AB87">
        <f>BAWANA!AE87+BAWANA!AF87</f>
        <v>30.6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243.79999999999998</v>
      </c>
      <c r="E88">
        <f>BAWANA!AM88</f>
        <v>0</v>
      </c>
      <c r="F88">
        <f t="shared" si="11"/>
        <v>256</v>
      </c>
      <c r="G88">
        <f t="shared" si="12"/>
        <v>243.79999999999998</v>
      </c>
      <c r="H88" s="154"/>
      <c r="I88">
        <f>BRPL_EOD!AK88+BRPL_EOD!AL88</f>
        <v>95.26</v>
      </c>
      <c r="J88">
        <f>BYPL_EOD!AK88+BYPL_EOD!AL88</f>
        <v>47.74</v>
      </c>
      <c r="K88">
        <f>MES_EOD!AK88+MES_EOD!AL88</f>
        <v>8.44</v>
      </c>
      <c r="L88">
        <f>NDMC_EOD!AK88+NDMC_EOD!AL88</f>
        <v>25.82</v>
      </c>
      <c r="M88">
        <f>TPDDL_EOD!AK88+TPDDL_EOD!AL88</f>
        <v>66.55</v>
      </c>
      <c r="N88">
        <f t="shared" si="7"/>
        <v>243.81</v>
      </c>
      <c r="O88" s="154">
        <f t="shared" si="8"/>
        <v>-1.0000000000019327E-2</v>
      </c>
      <c r="P88">
        <v>95.256092859193629</v>
      </c>
      <c r="Q88">
        <v>47.738041917886875</v>
      </c>
      <c r="R88">
        <v>8.4396538288011147</v>
      </c>
      <c r="S88">
        <v>25.818940978630899</v>
      </c>
      <c r="T88">
        <v>66.547270415487461</v>
      </c>
      <c r="U88" s="156">
        <f t="shared" si="9"/>
        <v>243.79999999999995</v>
      </c>
      <c r="V88" s="154">
        <f t="shared" si="10"/>
        <v>0</v>
      </c>
      <c r="Y88">
        <f>BAWANA!AW88+BAWANA!AX88</f>
        <v>30.6</v>
      </c>
      <c r="Z88">
        <f>BAWANA!BD88+BAWANA!BE88</f>
        <v>30.6</v>
      </c>
      <c r="AA88">
        <f>BAWANA!X88+BAWANA!Y88</f>
        <v>30.6</v>
      </c>
      <c r="AB88">
        <f>BAWANA!AE88+BAWANA!AF88</f>
        <v>30.6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243.79999999999998</v>
      </c>
      <c r="E89">
        <f>BAWANA!AM89</f>
        <v>0</v>
      </c>
      <c r="F89">
        <f t="shared" si="11"/>
        <v>256</v>
      </c>
      <c r="G89">
        <f t="shared" si="12"/>
        <v>243.79999999999998</v>
      </c>
      <c r="H89" s="154"/>
      <c r="I89">
        <f>BRPL_EOD!AK89+BRPL_EOD!AL89</f>
        <v>95.26</v>
      </c>
      <c r="J89">
        <f>BYPL_EOD!AK89+BYPL_EOD!AL89</f>
        <v>47.74</v>
      </c>
      <c r="K89">
        <f>MES_EOD!AK89+MES_EOD!AL89</f>
        <v>8.44</v>
      </c>
      <c r="L89">
        <f>NDMC_EOD!AK89+NDMC_EOD!AL89</f>
        <v>25.82</v>
      </c>
      <c r="M89">
        <f>TPDDL_EOD!AK89+TPDDL_EOD!AL89</f>
        <v>66.55</v>
      </c>
      <c r="N89">
        <f t="shared" si="7"/>
        <v>243.81</v>
      </c>
      <c r="O89" s="154">
        <f t="shared" si="8"/>
        <v>-1.0000000000019327E-2</v>
      </c>
      <c r="P89">
        <v>95.256092859193629</v>
      </c>
      <c r="Q89">
        <v>47.738041917886875</v>
      </c>
      <c r="R89">
        <v>8.4396538288011147</v>
      </c>
      <c r="S89">
        <v>25.818940978630899</v>
      </c>
      <c r="T89">
        <v>66.547270415487461</v>
      </c>
      <c r="U89" s="156">
        <f t="shared" si="9"/>
        <v>243.79999999999995</v>
      </c>
      <c r="V89" s="154">
        <f t="shared" si="10"/>
        <v>0</v>
      </c>
      <c r="Y89">
        <f>BAWANA!AW89+BAWANA!AX89</f>
        <v>30.6</v>
      </c>
      <c r="Z89">
        <f>BAWANA!BD89+BAWANA!BE89</f>
        <v>30.6</v>
      </c>
      <c r="AA89">
        <f>BAWANA!X89+BAWANA!Y89</f>
        <v>30.6</v>
      </c>
      <c r="AB89">
        <f>BAWANA!AE89+BAWANA!AF89</f>
        <v>30.6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243.79999999999998</v>
      </c>
      <c r="E90">
        <f>BAWANA!AM90</f>
        <v>0</v>
      </c>
      <c r="F90">
        <f t="shared" si="11"/>
        <v>256</v>
      </c>
      <c r="G90">
        <f t="shared" si="12"/>
        <v>243.79999999999998</v>
      </c>
      <c r="H90" s="154"/>
      <c r="I90">
        <f>BRPL_EOD!AK90+BRPL_EOD!AL90</f>
        <v>95.26</v>
      </c>
      <c r="J90">
        <f>BYPL_EOD!AK90+BYPL_EOD!AL90</f>
        <v>47.74</v>
      </c>
      <c r="K90">
        <f>MES_EOD!AK90+MES_EOD!AL90</f>
        <v>8.44</v>
      </c>
      <c r="L90">
        <f>NDMC_EOD!AK90+NDMC_EOD!AL90</f>
        <v>25.82</v>
      </c>
      <c r="M90">
        <f>TPDDL_EOD!AK90+TPDDL_EOD!AL90</f>
        <v>66.55</v>
      </c>
      <c r="N90">
        <f t="shared" si="7"/>
        <v>243.81</v>
      </c>
      <c r="O90" s="154">
        <f t="shared" si="8"/>
        <v>-1.0000000000019327E-2</v>
      </c>
      <c r="P90">
        <v>95.256092859193629</v>
      </c>
      <c r="Q90">
        <v>47.738041917886875</v>
      </c>
      <c r="R90">
        <v>8.4396538288011147</v>
      </c>
      <c r="S90">
        <v>25.818940978630899</v>
      </c>
      <c r="T90">
        <v>66.547270415487461</v>
      </c>
      <c r="U90" s="156">
        <f t="shared" si="9"/>
        <v>243.79999999999995</v>
      </c>
      <c r="V90" s="154">
        <f t="shared" si="10"/>
        <v>0</v>
      </c>
      <c r="Y90">
        <f>BAWANA!AW90+BAWANA!AX90</f>
        <v>30.6</v>
      </c>
      <c r="Z90">
        <f>BAWANA!BD90+BAWANA!BE90</f>
        <v>30.6</v>
      </c>
      <c r="AA90">
        <f>BAWANA!X90+BAWANA!Y90</f>
        <v>30.6</v>
      </c>
      <c r="AB90">
        <f>BAWANA!AE90+BAWANA!AF90</f>
        <v>30.6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243.79999999999998</v>
      </c>
      <c r="E91">
        <f>BAWANA!AM91</f>
        <v>0</v>
      </c>
      <c r="F91">
        <f t="shared" si="11"/>
        <v>256</v>
      </c>
      <c r="G91">
        <f t="shared" si="12"/>
        <v>243.79999999999998</v>
      </c>
      <c r="H91" s="154"/>
      <c r="I91">
        <f>BRPL_EOD!AK91+BRPL_EOD!AL91</f>
        <v>95.26</v>
      </c>
      <c r="J91">
        <f>BYPL_EOD!AK91+BYPL_EOD!AL91</f>
        <v>47.74</v>
      </c>
      <c r="K91">
        <f>MES_EOD!AK91+MES_EOD!AL91</f>
        <v>8.44</v>
      </c>
      <c r="L91">
        <f>NDMC_EOD!AK91+NDMC_EOD!AL91</f>
        <v>25.82</v>
      </c>
      <c r="M91">
        <f>TPDDL_EOD!AK91+TPDDL_EOD!AL91</f>
        <v>66.55</v>
      </c>
      <c r="N91">
        <f t="shared" si="7"/>
        <v>243.81</v>
      </c>
      <c r="O91" s="154">
        <f t="shared" si="8"/>
        <v>-1.0000000000019327E-2</v>
      </c>
      <c r="P91">
        <v>95.256092859193629</v>
      </c>
      <c r="Q91">
        <v>47.738041917886875</v>
      </c>
      <c r="R91">
        <v>8.4396538288011147</v>
      </c>
      <c r="S91">
        <v>25.818940978630899</v>
      </c>
      <c r="T91">
        <v>66.547270415487461</v>
      </c>
      <c r="U91" s="156">
        <f t="shared" si="9"/>
        <v>243.79999999999995</v>
      </c>
      <c r="V91" s="154">
        <f t="shared" si="10"/>
        <v>0</v>
      </c>
      <c r="Y91">
        <f>BAWANA!AW91+BAWANA!AX91</f>
        <v>30.6</v>
      </c>
      <c r="Z91">
        <f>BAWANA!BD91+BAWANA!BE91</f>
        <v>30.6</v>
      </c>
      <c r="AA91">
        <f>BAWANA!X91+BAWANA!Y91</f>
        <v>30.6</v>
      </c>
      <c r="AB91">
        <f>BAWANA!AE91+BAWANA!AF91</f>
        <v>30.6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243.79999999999998</v>
      </c>
      <c r="E92">
        <f>BAWANA!AM92</f>
        <v>0</v>
      </c>
      <c r="F92">
        <f t="shared" si="11"/>
        <v>256</v>
      </c>
      <c r="G92">
        <f t="shared" si="12"/>
        <v>243.79999999999998</v>
      </c>
      <c r="H92" s="154"/>
      <c r="I92">
        <f>BRPL_EOD!AK92+BRPL_EOD!AL92</f>
        <v>95.26</v>
      </c>
      <c r="J92">
        <f>BYPL_EOD!AK92+BYPL_EOD!AL92</f>
        <v>47.74</v>
      </c>
      <c r="K92">
        <f>MES_EOD!AK92+MES_EOD!AL92</f>
        <v>8.44</v>
      </c>
      <c r="L92">
        <f>NDMC_EOD!AK92+NDMC_EOD!AL92</f>
        <v>25.82</v>
      </c>
      <c r="M92">
        <f>TPDDL_EOD!AK92+TPDDL_EOD!AL92</f>
        <v>66.55</v>
      </c>
      <c r="N92">
        <f t="shared" si="7"/>
        <v>243.81</v>
      </c>
      <c r="O92" s="154">
        <f t="shared" si="8"/>
        <v>-1.0000000000019327E-2</v>
      </c>
      <c r="P92">
        <v>95.256092859193629</v>
      </c>
      <c r="Q92">
        <v>47.738041917886875</v>
      </c>
      <c r="R92">
        <v>8.4396538288011147</v>
      </c>
      <c r="S92">
        <v>25.818940978630899</v>
      </c>
      <c r="T92">
        <v>66.547270415487461</v>
      </c>
      <c r="U92" s="156">
        <f t="shared" si="9"/>
        <v>243.79999999999995</v>
      </c>
      <c r="V92" s="154">
        <f t="shared" si="10"/>
        <v>0</v>
      </c>
      <c r="Y92">
        <f>BAWANA!AW92+BAWANA!AX92</f>
        <v>30.6</v>
      </c>
      <c r="Z92">
        <f>BAWANA!BD92+BAWANA!BE92</f>
        <v>30.6</v>
      </c>
      <c r="AA92">
        <f>BAWANA!X92+BAWANA!Y92</f>
        <v>30.6</v>
      </c>
      <c r="AB92">
        <f>BAWANA!AE92+BAWANA!AF92</f>
        <v>30.6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243.79999999999998</v>
      </c>
      <c r="E93">
        <f>BAWANA!AM93</f>
        <v>0</v>
      </c>
      <c r="F93">
        <f t="shared" si="11"/>
        <v>256</v>
      </c>
      <c r="G93">
        <f t="shared" si="12"/>
        <v>243.79999999999998</v>
      </c>
      <c r="H93" s="154"/>
      <c r="I93">
        <f>BRPL_EOD!AK93+BRPL_EOD!AL93</f>
        <v>95.26</v>
      </c>
      <c r="J93">
        <f>BYPL_EOD!AK93+BYPL_EOD!AL93</f>
        <v>47.74</v>
      </c>
      <c r="K93">
        <f>MES_EOD!AK93+MES_EOD!AL93</f>
        <v>8.44</v>
      </c>
      <c r="L93">
        <f>NDMC_EOD!AK93+NDMC_EOD!AL93</f>
        <v>25.82</v>
      </c>
      <c r="M93">
        <f>TPDDL_EOD!AK93+TPDDL_EOD!AL93</f>
        <v>66.55</v>
      </c>
      <c r="N93">
        <f t="shared" si="7"/>
        <v>243.81</v>
      </c>
      <c r="O93" s="154">
        <f t="shared" si="8"/>
        <v>-1.0000000000019327E-2</v>
      </c>
      <c r="P93">
        <v>95.256092859193629</v>
      </c>
      <c r="Q93">
        <v>47.738041917886875</v>
      </c>
      <c r="R93">
        <v>8.4396538288011147</v>
      </c>
      <c r="S93">
        <v>25.818940978630899</v>
      </c>
      <c r="T93">
        <v>66.547270415487461</v>
      </c>
      <c r="U93" s="156">
        <f t="shared" si="9"/>
        <v>243.79999999999995</v>
      </c>
      <c r="V93" s="154">
        <f t="shared" si="10"/>
        <v>0</v>
      </c>
      <c r="Y93">
        <f>BAWANA!AW93+BAWANA!AX93</f>
        <v>30.6</v>
      </c>
      <c r="Z93">
        <f>BAWANA!BD93+BAWANA!BE93</f>
        <v>30.6</v>
      </c>
      <c r="AA93">
        <f>BAWANA!X93+BAWANA!Y93</f>
        <v>30.6</v>
      </c>
      <c r="AB93">
        <f>BAWANA!AE93+BAWANA!AF93</f>
        <v>30.6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243.79999999999998</v>
      </c>
      <c r="E94">
        <f>BAWANA!AM94</f>
        <v>0</v>
      </c>
      <c r="F94">
        <f t="shared" si="11"/>
        <v>256</v>
      </c>
      <c r="G94">
        <f t="shared" si="12"/>
        <v>243.79999999999998</v>
      </c>
      <c r="H94" s="154"/>
      <c r="I94">
        <f>BRPL_EOD!AK94+BRPL_EOD!AL94</f>
        <v>95.26</v>
      </c>
      <c r="J94">
        <f>BYPL_EOD!AK94+BYPL_EOD!AL94</f>
        <v>47.74</v>
      </c>
      <c r="K94">
        <f>MES_EOD!AK94+MES_EOD!AL94</f>
        <v>8.44</v>
      </c>
      <c r="L94">
        <f>NDMC_EOD!AK94+NDMC_EOD!AL94</f>
        <v>25.82</v>
      </c>
      <c r="M94">
        <f>TPDDL_EOD!AK94+TPDDL_EOD!AL94</f>
        <v>66.55</v>
      </c>
      <c r="N94">
        <f t="shared" si="7"/>
        <v>243.81</v>
      </c>
      <c r="O94" s="154">
        <f t="shared" si="8"/>
        <v>-1.0000000000019327E-2</v>
      </c>
      <c r="P94">
        <v>95.256092859193629</v>
      </c>
      <c r="Q94">
        <v>47.738041917886875</v>
      </c>
      <c r="R94">
        <v>8.4396538288011147</v>
      </c>
      <c r="S94">
        <v>25.818940978630899</v>
      </c>
      <c r="T94">
        <v>66.547270415487461</v>
      </c>
      <c r="U94" s="156">
        <f t="shared" si="9"/>
        <v>243.79999999999995</v>
      </c>
      <c r="V94" s="154">
        <f t="shared" si="10"/>
        <v>0</v>
      </c>
      <c r="Y94">
        <f>BAWANA!AW94+BAWANA!AX94</f>
        <v>30.6</v>
      </c>
      <c r="Z94">
        <f>BAWANA!BD94+BAWANA!BE94</f>
        <v>30.6</v>
      </c>
      <c r="AA94">
        <f>BAWANA!X94+BAWANA!Y94</f>
        <v>30.6</v>
      </c>
      <c r="AB94">
        <f>BAWANA!AE94+BAWANA!AF94</f>
        <v>30.6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243.79999999999998</v>
      </c>
      <c r="E95">
        <f>BAWANA!AM95</f>
        <v>0</v>
      </c>
      <c r="F95">
        <f t="shared" si="11"/>
        <v>256</v>
      </c>
      <c r="G95">
        <f t="shared" si="12"/>
        <v>243.79999999999998</v>
      </c>
      <c r="H95" s="154"/>
      <c r="I95">
        <f>BRPL_EOD!AK95+BRPL_EOD!AL95</f>
        <v>95.26</v>
      </c>
      <c r="J95">
        <f>BYPL_EOD!AK95+BYPL_EOD!AL95</f>
        <v>47.74</v>
      </c>
      <c r="K95">
        <f>MES_EOD!AK95+MES_EOD!AL95</f>
        <v>8.44</v>
      </c>
      <c r="L95">
        <f>NDMC_EOD!AK95+NDMC_EOD!AL95</f>
        <v>25.82</v>
      </c>
      <c r="M95">
        <f>TPDDL_EOD!AK95+TPDDL_EOD!AL95</f>
        <v>66.55</v>
      </c>
      <c r="N95">
        <f t="shared" si="7"/>
        <v>243.81</v>
      </c>
      <c r="O95" s="154">
        <f t="shared" si="8"/>
        <v>-1.0000000000019327E-2</v>
      </c>
      <c r="P95">
        <v>95.256092859193629</v>
      </c>
      <c r="Q95">
        <v>47.738041917886875</v>
      </c>
      <c r="R95">
        <v>8.4396538288011147</v>
      </c>
      <c r="S95">
        <v>25.818940978630899</v>
      </c>
      <c r="T95">
        <v>66.547270415487461</v>
      </c>
      <c r="U95" s="156">
        <f t="shared" si="9"/>
        <v>243.79999999999995</v>
      </c>
      <c r="V95" s="154">
        <f t="shared" si="10"/>
        <v>0</v>
      </c>
      <c r="Y95">
        <f>BAWANA!AW95+BAWANA!AX95</f>
        <v>30.6</v>
      </c>
      <c r="Z95">
        <f>BAWANA!BD95+BAWANA!BE95</f>
        <v>30.6</v>
      </c>
      <c r="AA95">
        <f>BAWANA!X95+BAWANA!Y95</f>
        <v>30.6</v>
      </c>
      <c r="AB95">
        <f>BAWANA!AE95+BAWANA!AF95</f>
        <v>30.6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243.79999999999998</v>
      </c>
      <c r="E96">
        <f>BAWANA!AM96</f>
        <v>0</v>
      </c>
      <c r="F96">
        <f t="shared" si="11"/>
        <v>256</v>
      </c>
      <c r="G96">
        <f t="shared" si="12"/>
        <v>243.79999999999998</v>
      </c>
      <c r="H96" s="154"/>
      <c r="I96">
        <f>BRPL_EOD!AK96+BRPL_EOD!AL96</f>
        <v>95.26</v>
      </c>
      <c r="J96">
        <f>BYPL_EOD!AK96+BYPL_EOD!AL96</f>
        <v>47.74</v>
      </c>
      <c r="K96">
        <f>MES_EOD!AK96+MES_EOD!AL96</f>
        <v>8.44</v>
      </c>
      <c r="L96">
        <f>NDMC_EOD!AK96+NDMC_EOD!AL96</f>
        <v>25.82</v>
      </c>
      <c r="M96">
        <f>TPDDL_EOD!AK96+TPDDL_EOD!AL96</f>
        <v>66.55</v>
      </c>
      <c r="N96">
        <f t="shared" si="7"/>
        <v>243.81</v>
      </c>
      <c r="O96" s="154">
        <f t="shared" si="8"/>
        <v>-1.0000000000019327E-2</v>
      </c>
      <c r="P96">
        <v>95.256092859193629</v>
      </c>
      <c r="Q96">
        <v>47.738041917886875</v>
      </c>
      <c r="R96">
        <v>8.4396538288011147</v>
      </c>
      <c r="S96">
        <v>25.818940978630899</v>
      </c>
      <c r="T96">
        <v>66.547270415487461</v>
      </c>
      <c r="U96" s="156">
        <f t="shared" si="9"/>
        <v>243.79999999999995</v>
      </c>
      <c r="V96" s="154">
        <f t="shared" si="10"/>
        <v>0</v>
      </c>
      <c r="Y96">
        <f>BAWANA!AW96+BAWANA!AX96</f>
        <v>30.6</v>
      </c>
      <c r="Z96">
        <f>BAWANA!BD96+BAWANA!BE96</f>
        <v>30.6</v>
      </c>
      <c r="AA96">
        <f>BAWANA!X96+BAWANA!Y96</f>
        <v>30.6</v>
      </c>
      <c r="AB96">
        <f>BAWANA!AE96+BAWANA!AF96</f>
        <v>30.6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243.79999999999998</v>
      </c>
      <c r="E97">
        <f>BAWANA!AM97</f>
        <v>0</v>
      </c>
      <c r="F97">
        <f t="shared" si="11"/>
        <v>256</v>
      </c>
      <c r="G97">
        <f t="shared" si="12"/>
        <v>243.79999999999998</v>
      </c>
      <c r="H97" s="154"/>
      <c r="I97">
        <f>BRPL_EOD!AK97+BRPL_EOD!AL97</f>
        <v>95.26</v>
      </c>
      <c r="J97">
        <f>BYPL_EOD!AK97+BYPL_EOD!AL97</f>
        <v>47.74</v>
      </c>
      <c r="K97">
        <f>MES_EOD!AK97+MES_EOD!AL97</f>
        <v>8.44</v>
      </c>
      <c r="L97">
        <f>NDMC_EOD!AK97+NDMC_EOD!AL97</f>
        <v>25.82</v>
      </c>
      <c r="M97">
        <f>TPDDL_EOD!AK97+TPDDL_EOD!AL97</f>
        <v>66.55</v>
      </c>
      <c r="N97">
        <f t="shared" si="7"/>
        <v>243.81</v>
      </c>
      <c r="O97" s="154">
        <f t="shared" si="8"/>
        <v>-1.0000000000019327E-2</v>
      </c>
      <c r="P97">
        <v>95.256092859193629</v>
      </c>
      <c r="Q97">
        <v>47.738041917886875</v>
      </c>
      <c r="R97">
        <v>8.4396538288011147</v>
      </c>
      <c r="S97">
        <v>25.818940978630899</v>
      </c>
      <c r="T97">
        <v>66.547270415487461</v>
      </c>
      <c r="U97" s="156">
        <f t="shared" si="9"/>
        <v>243.79999999999995</v>
      </c>
      <c r="V97" s="154">
        <f t="shared" si="10"/>
        <v>0</v>
      </c>
      <c r="Y97">
        <f>BAWANA!AW97+BAWANA!AX97</f>
        <v>30.6</v>
      </c>
      <c r="Z97">
        <f>BAWANA!BD97+BAWANA!BE97</f>
        <v>30.6</v>
      </c>
      <c r="AA97">
        <f>BAWANA!X97+BAWANA!Y97</f>
        <v>30.6</v>
      </c>
      <c r="AB97">
        <f>BAWANA!AE97+BAWANA!AF97</f>
        <v>30.6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243.79999999999998</v>
      </c>
      <c r="E98">
        <f>BAWANA!AM98</f>
        <v>0</v>
      </c>
      <c r="F98">
        <f t="shared" si="11"/>
        <v>256</v>
      </c>
      <c r="G98">
        <f t="shared" si="12"/>
        <v>243.79999999999998</v>
      </c>
      <c r="H98" s="154"/>
      <c r="I98">
        <f>BRPL_EOD!AK98+BRPL_EOD!AL98</f>
        <v>95.26</v>
      </c>
      <c r="J98">
        <f>BYPL_EOD!AK98+BYPL_EOD!AL98</f>
        <v>47.74</v>
      </c>
      <c r="K98">
        <f>MES_EOD!AK98+MES_EOD!AL98</f>
        <v>8.44</v>
      </c>
      <c r="L98">
        <f>NDMC_EOD!AK98+NDMC_EOD!AL98</f>
        <v>25.82</v>
      </c>
      <c r="M98">
        <f>TPDDL_EOD!AK98+TPDDL_EOD!AL98</f>
        <v>66.55</v>
      </c>
      <c r="N98">
        <f t="shared" si="7"/>
        <v>243.81</v>
      </c>
      <c r="O98" s="154">
        <f t="shared" si="8"/>
        <v>-1.0000000000019327E-2</v>
      </c>
      <c r="P98">
        <v>95.256092859193629</v>
      </c>
      <c r="Q98">
        <v>47.738041917886875</v>
      </c>
      <c r="R98">
        <v>8.4396538288011147</v>
      </c>
      <c r="S98">
        <v>25.818940978630899</v>
      </c>
      <c r="T98">
        <v>66.547270415487461</v>
      </c>
      <c r="U98" s="156">
        <f t="shared" si="9"/>
        <v>243.79999999999995</v>
      </c>
      <c r="V98" s="154">
        <f t="shared" si="10"/>
        <v>0</v>
      </c>
      <c r="Y98">
        <f>BAWANA!AW98+BAWANA!AX98</f>
        <v>30.6</v>
      </c>
      <c r="Z98">
        <f>BAWANA!BD98+BAWANA!BE98</f>
        <v>30.6</v>
      </c>
      <c r="AA98">
        <f>BAWANA!X98+BAWANA!Y98</f>
        <v>30.6</v>
      </c>
      <c r="AB98">
        <f>BAWANA!AE98+BAWANA!AF98</f>
        <v>30.6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5.5505577499999994</v>
      </c>
      <c r="E99" s="156">
        <f t="shared" si="14"/>
        <v>0</v>
      </c>
      <c r="F99" s="156">
        <f t="shared" si="14"/>
        <v>6.1440000000000001</v>
      </c>
      <c r="G99" s="156">
        <f t="shared" si="14"/>
        <v>5.5505577499999994</v>
      </c>
      <c r="H99" s="156"/>
      <c r="I99" s="156">
        <f t="shared" si="14"/>
        <v>2.2234150000000001</v>
      </c>
      <c r="J99" s="156">
        <f t="shared" si="14"/>
        <v>1.1823800000000009</v>
      </c>
      <c r="K99" s="156">
        <f t="shared" si="14"/>
        <v>0.17197000000000018</v>
      </c>
      <c r="L99" s="156">
        <f t="shared" si="14"/>
        <v>0.64840500000000034</v>
      </c>
      <c r="M99" s="156">
        <f t="shared" si="14"/>
        <v>1.3250650000000006</v>
      </c>
      <c r="N99" s="156">
        <f t="shared" si="14"/>
        <v>5.5512350000000037</v>
      </c>
      <c r="O99" s="156">
        <f t="shared" si="14"/>
        <v>-6.7724999999994396E-4</v>
      </c>
      <c r="P99" s="156">
        <f t="shared" si="14"/>
        <v>2.223129977167885</v>
      </c>
      <c r="Q99" s="156">
        <f t="shared" si="14"/>
        <v>1.182231566388569</v>
      </c>
      <c r="R99" s="156">
        <f t="shared" si="14"/>
        <v>0.17194383372470967</v>
      </c>
      <c r="S99" s="156">
        <f t="shared" si="14"/>
        <v>0.64832805939580307</v>
      </c>
      <c r="T99" s="156">
        <f t="shared" si="14"/>
        <v>1.3249243133230357</v>
      </c>
      <c r="U99" s="156">
        <f t="shared" si="14"/>
        <v>5.5505577499999994</v>
      </c>
      <c r="V99" s="156">
        <f t="shared" si="10"/>
        <v>0</v>
      </c>
      <c r="Y99" s="156">
        <f>SUM(Y3:Y98)/4000</f>
        <v>0.69014499999999945</v>
      </c>
      <c r="Z99" s="156">
        <f t="shared" ref="Z99:AD99" si="15">SUM(Z3:Z98)/4000</f>
        <v>0.75791499999999956</v>
      </c>
      <c r="AA99" s="156">
        <f t="shared" si="15"/>
        <v>0.69014499999999945</v>
      </c>
      <c r="AB99" s="156">
        <f t="shared" si="15"/>
        <v>0.75791499999999956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5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44.936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39.510120000000001</v>
      </c>
      <c r="AC3">
        <v>9.6778399999999998</v>
      </c>
      <c r="AD3">
        <v>9.1149000000000004</v>
      </c>
      <c r="AE3">
        <v>47.470999999999997</v>
      </c>
      <c r="AF3">
        <v>17.748000000000001</v>
      </c>
      <c r="AG3">
        <v>14.311199999999999</v>
      </c>
      <c r="AH3">
        <v>23.390899999999998</v>
      </c>
      <c r="AI3">
        <v>0</v>
      </c>
      <c r="AJ3">
        <v>0</v>
      </c>
      <c r="AK3">
        <v>51.394500000000001</v>
      </c>
      <c r="AL3">
        <v>34.86</v>
      </c>
      <c r="AM3">
        <v>0</v>
      </c>
      <c r="AN3">
        <v>0.66954999999999998</v>
      </c>
      <c r="AO3">
        <v>9.702</v>
      </c>
      <c r="AP3">
        <v>2.0495999999999999</v>
      </c>
      <c r="AQ3">
        <v>15.75</v>
      </c>
      <c r="AR3">
        <v>33.091920000000002</v>
      </c>
      <c r="AS3">
        <v>0</v>
      </c>
      <c r="AT3">
        <v>12.36</v>
      </c>
      <c r="AU3">
        <v>0</v>
      </c>
      <c r="AV3">
        <v>27.3</v>
      </c>
      <c r="AW3">
        <v>70.046999999999997</v>
      </c>
      <c r="AX3">
        <v>23.015999999999998</v>
      </c>
      <c r="AY3">
        <v>0</v>
      </c>
      <c r="AZ3">
        <f>BW3</f>
        <v>84.549999999999983</v>
      </c>
      <c r="BA3">
        <f>SUM(B3:AZ3)</f>
        <v>3029.577553000001</v>
      </c>
      <c r="BD3">
        <v>24.08</v>
      </c>
      <c r="BE3">
        <v>7.64</v>
      </c>
      <c r="BF3">
        <v>1.1000000000000001</v>
      </c>
      <c r="BG3">
        <v>4.04</v>
      </c>
      <c r="BH3">
        <v>5.81</v>
      </c>
      <c r="BI3">
        <v>7.17</v>
      </c>
      <c r="BJ3">
        <v>1.56</v>
      </c>
      <c r="BK3">
        <v>4.0599999999999996</v>
      </c>
      <c r="BL3">
        <v>2.2200000000000002</v>
      </c>
      <c r="BM3">
        <v>1.6</v>
      </c>
      <c r="BN3">
        <v>0</v>
      </c>
      <c r="BO3">
        <v>14.28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84.549999999999983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44.936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39.510120000000001</v>
      </c>
      <c r="AC4">
        <v>9.6778399999999998</v>
      </c>
      <c r="AD4">
        <v>9.1149000000000004</v>
      </c>
      <c r="AE4">
        <v>47.470999999999997</v>
      </c>
      <c r="AF4">
        <v>17.748000000000001</v>
      </c>
      <c r="AG4">
        <v>14.311199999999999</v>
      </c>
      <c r="AH4">
        <v>23.390899999999998</v>
      </c>
      <c r="AI4">
        <v>0</v>
      </c>
      <c r="AJ4">
        <v>0</v>
      </c>
      <c r="AK4">
        <v>51.394500000000001</v>
      </c>
      <c r="AL4">
        <v>34.86</v>
      </c>
      <c r="AM4">
        <v>0</v>
      </c>
      <c r="AN4">
        <v>0.66954999999999998</v>
      </c>
      <c r="AO4">
        <v>9.702</v>
      </c>
      <c r="AP4">
        <v>2.0495999999999999</v>
      </c>
      <c r="AQ4">
        <v>15.75</v>
      </c>
      <c r="AR4">
        <v>33.091920000000002</v>
      </c>
      <c r="AS4">
        <v>0</v>
      </c>
      <c r="AT4">
        <v>12.36</v>
      </c>
      <c r="AU4">
        <v>0</v>
      </c>
      <c r="AV4">
        <v>27.3</v>
      </c>
      <c r="AW4">
        <v>70.046999999999997</v>
      </c>
      <c r="AX4">
        <v>23.015999999999998</v>
      </c>
      <c r="AY4">
        <v>0</v>
      </c>
      <c r="AZ4">
        <f t="shared" ref="AZ4:AZ67" si="0">BW4</f>
        <v>84.549999999999983</v>
      </c>
      <c r="BA4">
        <f t="shared" ref="BA4:BA67" si="1">SUM(B4:AZ4)</f>
        <v>3029.577553000001</v>
      </c>
      <c r="BD4">
        <v>24.08</v>
      </c>
      <c r="BE4">
        <v>7.64</v>
      </c>
      <c r="BF4">
        <v>1.1000000000000001</v>
      </c>
      <c r="BG4">
        <v>4.04</v>
      </c>
      <c r="BH4">
        <v>5.81</v>
      </c>
      <c r="BI4">
        <v>7.17</v>
      </c>
      <c r="BJ4">
        <v>1.56</v>
      </c>
      <c r="BK4">
        <v>4.0599999999999996</v>
      </c>
      <c r="BL4">
        <v>2.2200000000000002</v>
      </c>
      <c r="BM4">
        <v>1.6</v>
      </c>
      <c r="BN4">
        <v>0</v>
      </c>
      <c r="BO4">
        <v>14.28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84.549999999999983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44.936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1.1000000000000001</v>
      </c>
      <c r="AA5">
        <v>0</v>
      </c>
      <c r="AB5">
        <v>13.0634</v>
      </c>
      <c r="AC5">
        <v>9.6778399999999998</v>
      </c>
      <c r="AD5">
        <v>9.1149000000000004</v>
      </c>
      <c r="AE5">
        <v>47.470999999999997</v>
      </c>
      <c r="AF5">
        <v>8.8740000000000006</v>
      </c>
      <c r="AG5">
        <v>14.311199999999999</v>
      </c>
      <c r="AH5">
        <v>23.390899999999998</v>
      </c>
      <c r="AI5">
        <v>0</v>
      </c>
      <c r="AJ5">
        <v>0</v>
      </c>
      <c r="AK5">
        <v>51.394500000000001</v>
      </c>
      <c r="AL5">
        <v>34.86</v>
      </c>
      <c r="AM5">
        <v>0</v>
      </c>
      <c r="AN5">
        <v>0.66954999999999998</v>
      </c>
      <c r="AO5">
        <v>9.702</v>
      </c>
      <c r="AP5">
        <v>2.0495999999999999</v>
      </c>
      <c r="AQ5">
        <v>15.75</v>
      </c>
      <c r="AR5">
        <v>33.091920000000002</v>
      </c>
      <c r="AS5">
        <v>0</v>
      </c>
      <c r="AT5">
        <v>12.36</v>
      </c>
      <c r="AU5">
        <v>0</v>
      </c>
      <c r="AV5">
        <v>27.3</v>
      </c>
      <c r="AW5">
        <v>70.046999999999997</v>
      </c>
      <c r="AX5">
        <v>23.015999999999998</v>
      </c>
      <c r="AY5">
        <v>0</v>
      </c>
      <c r="AZ5">
        <f t="shared" si="0"/>
        <v>84.509999999999991</v>
      </c>
      <c r="BA5">
        <f t="shared" si="1"/>
        <v>2988.7630330000002</v>
      </c>
      <c r="BD5">
        <v>24.08</v>
      </c>
      <c r="BE5">
        <v>7.64</v>
      </c>
      <c r="BF5">
        <v>1.06</v>
      </c>
      <c r="BG5">
        <v>4.04</v>
      </c>
      <c r="BH5">
        <v>5.81</v>
      </c>
      <c r="BI5">
        <v>7.17</v>
      </c>
      <c r="BJ5">
        <v>1.56</v>
      </c>
      <c r="BK5">
        <v>4.0599999999999996</v>
      </c>
      <c r="BL5">
        <v>2.2200000000000002</v>
      </c>
      <c r="BM5">
        <v>1.6</v>
      </c>
      <c r="BN5">
        <v>0</v>
      </c>
      <c r="BO5">
        <v>14.28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84.509999999999991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44.936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1.1000000000000001</v>
      </c>
      <c r="AA6">
        <v>0</v>
      </c>
      <c r="AB6">
        <v>13.0634</v>
      </c>
      <c r="AC6">
        <v>9.6778399999999998</v>
      </c>
      <c r="AD6">
        <v>9.1149000000000004</v>
      </c>
      <c r="AE6">
        <v>47.470999999999997</v>
      </c>
      <c r="AF6">
        <v>8.8740000000000006</v>
      </c>
      <c r="AG6">
        <v>14.311199999999999</v>
      </c>
      <c r="AH6">
        <v>23.390899999999998</v>
      </c>
      <c r="AI6">
        <v>0</v>
      </c>
      <c r="AJ6">
        <v>0</v>
      </c>
      <c r="AK6">
        <v>51.394500000000001</v>
      </c>
      <c r="AL6">
        <v>34.86</v>
      </c>
      <c r="AM6">
        <v>0</v>
      </c>
      <c r="AN6">
        <v>0.66954999999999998</v>
      </c>
      <c r="AO6">
        <v>9.702</v>
      </c>
      <c r="AP6">
        <v>2.0495999999999999</v>
      </c>
      <c r="AQ6">
        <v>15.75</v>
      </c>
      <c r="AR6">
        <v>33.091920000000002</v>
      </c>
      <c r="AS6">
        <v>0</v>
      </c>
      <c r="AT6">
        <v>12.36</v>
      </c>
      <c r="AU6">
        <v>0</v>
      </c>
      <c r="AV6">
        <v>27.3</v>
      </c>
      <c r="AW6">
        <v>70.046999999999997</v>
      </c>
      <c r="AX6">
        <v>23.015999999999998</v>
      </c>
      <c r="AY6">
        <v>0</v>
      </c>
      <c r="AZ6">
        <f t="shared" si="0"/>
        <v>84.509999999999991</v>
      </c>
      <c r="BA6">
        <f t="shared" si="1"/>
        <v>2988.7630330000002</v>
      </c>
      <c r="BD6">
        <v>24.08</v>
      </c>
      <c r="BE6">
        <v>7.64</v>
      </c>
      <c r="BF6">
        <v>1.06</v>
      </c>
      <c r="BG6">
        <v>4.04</v>
      </c>
      <c r="BH6">
        <v>5.81</v>
      </c>
      <c r="BI6">
        <v>7.17</v>
      </c>
      <c r="BJ6">
        <v>1.56</v>
      </c>
      <c r="BK6">
        <v>4.0599999999999996</v>
      </c>
      <c r="BL6">
        <v>2.2200000000000002</v>
      </c>
      <c r="BM6">
        <v>1.6</v>
      </c>
      <c r="BN6">
        <v>0</v>
      </c>
      <c r="BO6">
        <v>14.28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84.509999999999991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44.936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10.911809999999999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1.1000000000000001</v>
      </c>
      <c r="AA7">
        <v>0</v>
      </c>
      <c r="AB7">
        <v>13.0634</v>
      </c>
      <c r="AC7">
        <v>9.6778399999999998</v>
      </c>
      <c r="AD7">
        <v>9.1149000000000004</v>
      </c>
      <c r="AE7">
        <v>47.470999999999997</v>
      </c>
      <c r="AF7">
        <v>8.8740000000000006</v>
      </c>
      <c r="AG7">
        <v>14.311199999999999</v>
      </c>
      <c r="AH7">
        <v>23.390899999999998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9.702</v>
      </c>
      <c r="AP7">
        <v>2.0495999999999999</v>
      </c>
      <c r="AQ7">
        <v>7.875</v>
      </c>
      <c r="AR7">
        <v>33.091920000000002</v>
      </c>
      <c r="AS7">
        <v>0</v>
      </c>
      <c r="AT7">
        <v>12.36</v>
      </c>
      <c r="AU7">
        <v>0</v>
      </c>
      <c r="AV7">
        <v>27.3</v>
      </c>
      <c r="AW7">
        <v>70.046999999999997</v>
      </c>
      <c r="AX7">
        <v>23.015999999999998</v>
      </c>
      <c r="AY7">
        <v>0</v>
      </c>
      <c r="AZ7">
        <f t="shared" si="0"/>
        <v>84.509999999999991</v>
      </c>
      <c r="BA7">
        <f t="shared" si="1"/>
        <v>3028.3795330000003</v>
      </c>
      <c r="BD7">
        <v>24.08</v>
      </c>
      <c r="BE7">
        <v>7.64</v>
      </c>
      <c r="BF7">
        <v>1.06</v>
      </c>
      <c r="BG7">
        <v>4.04</v>
      </c>
      <c r="BH7">
        <v>5.81</v>
      </c>
      <c r="BI7">
        <v>7.17</v>
      </c>
      <c r="BJ7">
        <v>1.56</v>
      </c>
      <c r="BK7">
        <v>4.0599999999999996</v>
      </c>
      <c r="BL7">
        <v>2.2200000000000002</v>
      </c>
      <c r="BM7">
        <v>1.6</v>
      </c>
      <c r="BN7">
        <v>0</v>
      </c>
      <c r="BO7">
        <v>14.28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84.509999999999991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44.936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10.911809999999999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1.1000000000000001</v>
      </c>
      <c r="AA8">
        <v>0</v>
      </c>
      <c r="AB8">
        <v>13.0634</v>
      </c>
      <c r="AC8">
        <v>9.6778399999999998</v>
      </c>
      <c r="AD8">
        <v>9.1149000000000004</v>
      </c>
      <c r="AE8">
        <v>47.470999999999997</v>
      </c>
      <c r="AF8">
        <v>8.8740000000000006</v>
      </c>
      <c r="AG8">
        <v>14.311199999999999</v>
      </c>
      <c r="AH8">
        <v>23.390899999999998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9.702</v>
      </c>
      <c r="AP8">
        <v>2.0495999999999999</v>
      </c>
      <c r="AQ8">
        <v>7.875</v>
      </c>
      <c r="AR8">
        <v>33.091920000000002</v>
      </c>
      <c r="AS8">
        <v>0</v>
      </c>
      <c r="AT8">
        <v>12.36</v>
      </c>
      <c r="AU8">
        <v>0</v>
      </c>
      <c r="AV8">
        <v>27.3</v>
      </c>
      <c r="AW8">
        <v>70.046999999999997</v>
      </c>
      <c r="AX8">
        <v>23.015999999999998</v>
      </c>
      <c r="AY8">
        <v>0</v>
      </c>
      <c r="AZ8">
        <f t="shared" si="0"/>
        <v>84.509999999999991</v>
      </c>
      <c r="BA8">
        <f t="shared" si="1"/>
        <v>3028.3795330000003</v>
      </c>
      <c r="BD8">
        <v>24.08</v>
      </c>
      <c r="BE8">
        <v>7.64</v>
      </c>
      <c r="BF8">
        <v>1.06</v>
      </c>
      <c r="BG8">
        <v>4.04</v>
      </c>
      <c r="BH8">
        <v>5.81</v>
      </c>
      <c r="BI8">
        <v>7.17</v>
      </c>
      <c r="BJ8">
        <v>1.56</v>
      </c>
      <c r="BK8">
        <v>4.0599999999999996</v>
      </c>
      <c r="BL8">
        <v>2.2200000000000002</v>
      </c>
      <c r="BM8">
        <v>1.6</v>
      </c>
      <c r="BN8">
        <v>0</v>
      </c>
      <c r="BO8">
        <v>14.28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84.509999999999991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44.936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10.911809999999999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47.470999999999997</v>
      </c>
      <c r="AF9">
        <v>8.8740000000000006</v>
      </c>
      <c r="AG9">
        <v>14.311199999999999</v>
      </c>
      <c r="AH9">
        <v>23.390899999999998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8.6142000000000003</v>
      </c>
      <c r="AP9">
        <v>2.0495999999999999</v>
      </c>
      <c r="AQ9">
        <v>7.875</v>
      </c>
      <c r="AR9">
        <v>33.091920000000002</v>
      </c>
      <c r="AS9">
        <v>0</v>
      </c>
      <c r="AT9">
        <v>12.36</v>
      </c>
      <c r="AU9">
        <v>0</v>
      </c>
      <c r="AV9">
        <v>27.824999999999999</v>
      </c>
      <c r="AW9">
        <v>70.046999999999997</v>
      </c>
      <c r="AX9">
        <v>23.015999999999998</v>
      </c>
      <c r="AY9">
        <v>0</v>
      </c>
      <c r="AZ9">
        <f t="shared" si="0"/>
        <v>84.509999999999991</v>
      </c>
      <c r="BA9">
        <f t="shared" si="1"/>
        <v>3033.2705329999999</v>
      </c>
      <c r="BD9">
        <v>24.08</v>
      </c>
      <c r="BE9">
        <v>7.64</v>
      </c>
      <c r="BF9">
        <v>1.06</v>
      </c>
      <c r="BG9">
        <v>4.04</v>
      </c>
      <c r="BH9">
        <v>5.81</v>
      </c>
      <c r="BI9">
        <v>7.17</v>
      </c>
      <c r="BJ9">
        <v>1.56</v>
      </c>
      <c r="BK9">
        <v>4.0599999999999996</v>
      </c>
      <c r="BL9">
        <v>2.2200000000000002</v>
      </c>
      <c r="BM9">
        <v>1.6</v>
      </c>
      <c r="BN9">
        <v>0</v>
      </c>
      <c r="BO9">
        <v>14.28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84.509999999999991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44.936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10.911809999999999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47.470999999999997</v>
      </c>
      <c r="AF10">
        <v>8.8740000000000006</v>
      </c>
      <c r="AG10">
        <v>14.311199999999999</v>
      </c>
      <c r="AH10">
        <v>23.390899999999998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8.6142000000000003</v>
      </c>
      <c r="AP10">
        <v>2.0495999999999999</v>
      </c>
      <c r="AQ10">
        <v>7.875</v>
      </c>
      <c r="AR10">
        <v>33.091920000000002</v>
      </c>
      <c r="AS10">
        <v>0</v>
      </c>
      <c r="AT10">
        <v>12.36</v>
      </c>
      <c r="AU10">
        <v>0</v>
      </c>
      <c r="AV10">
        <v>27.824999999999999</v>
      </c>
      <c r="AW10">
        <v>70.046999999999997</v>
      </c>
      <c r="AX10">
        <v>23.015999999999998</v>
      </c>
      <c r="AY10">
        <v>0</v>
      </c>
      <c r="AZ10">
        <f t="shared" si="0"/>
        <v>84.70999999999998</v>
      </c>
      <c r="BA10">
        <f t="shared" si="1"/>
        <v>3033.4705330000002</v>
      </c>
      <c r="BD10">
        <v>24.08</v>
      </c>
      <c r="BE10">
        <v>7.64</v>
      </c>
      <c r="BF10">
        <v>1.26</v>
      </c>
      <c r="BG10">
        <v>4.04</v>
      </c>
      <c r="BH10">
        <v>5.81</v>
      </c>
      <c r="BI10">
        <v>7.17</v>
      </c>
      <c r="BJ10">
        <v>1.56</v>
      </c>
      <c r="BK10">
        <v>4.0599999999999996</v>
      </c>
      <c r="BL10">
        <v>2.2200000000000002</v>
      </c>
      <c r="BM10">
        <v>1.6</v>
      </c>
      <c r="BN10">
        <v>0</v>
      </c>
      <c r="BO10">
        <v>14.28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84.70999999999998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44.936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138</v>
      </c>
      <c r="Q11">
        <v>10.911809999999999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47.470999999999997</v>
      </c>
      <c r="AF11">
        <v>8.8740000000000006</v>
      </c>
      <c r="AG11">
        <v>14.311199999999999</v>
      </c>
      <c r="AH11">
        <v>0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8.6142000000000003</v>
      </c>
      <c r="AP11">
        <v>2.0495999999999999</v>
      </c>
      <c r="AQ11">
        <v>7.875</v>
      </c>
      <c r="AR11">
        <v>33.091920000000002</v>
      </c>
      <c r="AS11">
        <v>0</v>
      </c>
      <c r="AT11">
        <v>12.36</v>
      </c>
      <c r="AU11">
        <v>0</v>
      </c>
      <c r="AV11">
        <v>27.824999999999999</v>
      </c>
      <c r="AW11">
        <v>70.046999999999997</v>
      </c>
      <c r="AX11">
        <v>23.015999999999998</v>
      </c>
      <c r="AY11">
        <v>0</v>
      </c>
      <c r="AZ11">
        <f t="shared" si="0"/>
        <v>85.019999999999982</v>
      </c>
      <c r="BA11">
        <f t="shared" si="1"/>
        <v>3010.3896330000002</v>
      </c>
      <c r="BD11">
        <v>25.43</v>
      </c>
      <c r="BE11">
        <v>7.44</v>
      </c>
      <c r="BF11">
        <v>1.42</v>
      </c>
      <c r="BG11">
        <v>3.92</v>
      </c>
      <c r="BH11">
        <v>5.62</v>
      </c>
      <c r="BI11">
        <v>7.03</v>
      </c>
      <c r="BJ11">
        <v>1.61</v>
      </c>
      <c r="BK11">
        <v>4.05</v>
      </c>
      <c r="BL11">
        <v>2.15</v>
      </c>
      <c r="BM11">
        <v>1.6</v>
      </c>
      <c r="BN11">
        <v>0</v>
      </c>
      <c r="BO11">
        <v>13.93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85.019999999999982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44.936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138</v>
      </c>
      <c r="Q12">
        <v>10.911809999999999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47.470999999999997</v>
      </c>
      <c r="AF12">
        <v>8.8740000000000006</v>
      </c>
      <c r="AG12">
        <v>14.311199999999999</v>
      </c>
      <c r="AH12">
        <v>0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8.6142000000000003</v>
      </c>
      <c r="AP12">
        <v>2.0495999999999999</v>
      </c>
      <c r="AQ12">
        <v>7.875</v>
      </c>
      <c r="AR12">
        <v>33.091920000000002</v>
      </c>
      <c r="AS12">
        <v>0</v>
      </c>
      <c r="AT12">
        <v>12.36</v>
      </c>
      <c r="AU12">
        <v>0</v>
      </c>
      <c r="AV12">
        <v>27.824999999999999</v>
      </c>
      <c r="AW12">
        <v>70.046999999999997</v>
      </c>
      <c r="AX12">
        <v>23.015999999999998</v>
      </c>
      <c r="AY12">
        <v>0</v>
      </c>
      <c r="AZ12">
        <f t="shared" si="0"/>
        <v>85.019999999999982</v>
      </c>
      <c r="BA12">
        <f t="shared" si="1"/>
        <v>3010.3896330000002</v>
      </c>
      <c r="BD12">
        <v>25.43</v>
      </c>
      <c r="BE12">
        <v>7.44</v>
      </c>
      <c r="BF12">
        <v>1.42</v>
      </c>
      <c r="BG12">
        <v>3.92</v>
      </c>
      <c r="BH12">
        <v>5.62</v>
      </c>
      <c r="BI12">
        <v>7.03</v>
      </c>
      <c r="BJ12">
        <v>1.61</v>
      </c>
      <c r="BK12">
        <v>4.05</v>
      </c>
      <c r="BL12">
        <v>2.15</v>
      </c>
      <c r="BM12">
        <v>1.6</v>
      </c>
      <c r="BN12">
        <v>0</v>
      </c>
      <c r="BO12">
        <v>13.93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85.019999999999982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44.936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135</v>
      </c>
      <c r="Q13">
        <v>10.911809999999999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47.470999999999997</v>
      </c>
      <c r="AF13">
        <v>8.8740000000000006</v>
      </c>
      <c r="AG13">
        <v>14.311199999999999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0</v>
      </c>
      <c r="AN13">
        <v>0.66954999999999998</v>
      </c>
      <c r="AO13">
        <v>8.6142000000000003</v>
      </c>
      <c r="AP13">
        <v>2.0495999999999999</v>
      </c>
      <c r="AQ13">
        <v>7.875</v>
      </c>
      <c r="AR13">
        <v>33.091920000000002</v>
      </c>
      <c r="AS13">
        <v>0</v>
      </c>
      <c r="AT13">
        <v>12.36</v>
      </c>
      <c r="AU13">
        <v>0</v>
      </c>
      <c r="AV13">
        <v>27.824999999999999</v>
      </c>
      <c r="AW13">
        <v>70.046999999999997</v>
      </c>
      <c r="AX13">
        <v>23.015999999999998</v>
      </c>
      <c r="AY13">
        <v>0</v>
      </c>
      <c r="AZ13">
        <f t="shared" si="0"/>
        <v>85.079999999999984</v>
      </c>
      <c r="BA13">
        <f t="shared" si="1"/>
        <v>2958.6456330000001</v>
      </c>
      <c r="BD13">
        <v>25.43</v>
      </c>
      <c r="BE13">
        <v>7.44</v>
      </c>
      <c r="BF13">
        <v>1.48</v>
      </c>
      <c r="BG13">
        <v>3.92</v>
      </c>
      <c r="BH13">
        <v>5.62</v>
      </c>
      <c r="BI13">
        <v>7.03</v>
      </c>
      <c r="BJ13">
        <v>1.61</v>
      </c>
      <c r="BK13">
        <v>4.05</v>
      </c>
      <c r="BL13">
        <v>2.15</v>
      </c>
      <c r="BM13">
        <v>1.6</v>
      </c>
      <c r="BN13">
        <v>0</v>
      </c>
      <c r="BO13">
        <v>13.93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85.079999999999984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44.936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135</v>
      </c>
      <c r="Q14">
        <v>10.911809999999999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47.470999999999997</v>
      </c>
      <c r="AF14">
        <v>8.8740000000000006</v>
      </c>
      <c r="AG14">
        <v>14.311199999999999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0</v>
      </c>
      <c r="AN14">
        <v>0.66954999999999998</v>
      </c>
      <c r="AO14">
        <v>8.6142000000000003</v>
      </c>
      <c r="AP14">
        <v>2.0495999999999999</v>
      </c>
      <c r="AQ14">
        <v>7.875</v>
      </c>
      <c r="AR14">
        <v>33.091920000000002</v>
      </c>
      <c r="AS14">
        <v>0</v>
      </c>
      <c r="AT14">
        <v>12.36</v>
      </c>
      <c r="AU14">
        <v>0</v>
      </c>
      <c r="AV14">
        <v>27.824999999999999</v>
      </c>
      <c r="AW14">
        <v>70.046999999999997</v>
      </c>
      <c r="AX14">
        <v>23.015999999999998</v>
      </c>
      <c r="AY14">
        <v>0</v>
      </c>
      <c r="AZ14">
        <f t="shared" si="0"/>
        <v>85.13</v>
      </c>
      <c r="BA14">
        <f t="shared" si="1"/>
        <v>2958.6956330000003</v>
      </c>
      <c r="BD14">
        <v>25.43</v>
      </c>
      <c r="BE14">
        <v>7.44</v>
      </c>
      <c r="BF14">
        <v>1.53</v>
      </c>
      <c r="BG14">
        <v>3.92</v>
      </c>
      <c r="BH14">
        <v>5.62</v>
      </c>
      <c r="BI14">
        <v>7.03</v>
      </c>
      <c r="BJ14">
        <v>1.61</v>
      </c>
      <c r="BK14">
        <v>4.05</v>
      </c>
      <c r="BL14">
        <v>2.15</v>
      </c>
      <c r="BM14">
        <v>1.6</v>
      </c>
      <c r="BN14">
        <v>0</v>
      </c>
      <c r="BO14">
        <v>13.93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85.13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44.936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135</v>
      </c>
      <c r="Q15">
        <v>10.911809999999999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47.470999999999997</v>
      </c>
      <c r="AF15">
        <v>8.8740000000000006</v>
      </c>
      <c r="AG15">
        <v>14.311199999999999</v>
      </c>
      <c r="AH15">
        <v>0</v>
      </c>
      <c r="AI15">
        <v>0</v>
      </c>
      <c r="AJ15">
        <v>0</v>
      </c>
      <c r="AK15">
        <v>51.394500000000001</v>
      </c>
      <c r="AL15">
        <v>34.86</v>
      </c>
      <c r="AM15">
        <v>0</v>
      </c>
      <c r="AN15">
        <v>0.66954999999999998</v>
      </c>
      <c r="AO15">
        <v>8.6142000000000003</v>
      </c>
      <c r="AP15">
        <v>2.6901000000000002</v>
      </c>
      <c r="AQ15">
        <v>7.875</v>
      </c>
      <c r="AR15">
        <v>31.897383000000001</v>
      </c>
      <c r="AS15">
        <v>0</v>
      </c>
      <c r="AT15">
        <v>12.36</v>
      </c>
      <c r="AU15">
        <v>0</v>
      </c>
      <c r="AV15">
        <v>27.824999999999999</v>
      </c>
      <c r="AW15">
        <v>70.046999999999997</v>
      </c>
      <c r="AX15">
        <v>23.015999999999998</v>
      </c>
      <c r="AY15">
        <v>0</v>
      </c>
      <c r="AZ15">
        <f t="shared" si="0"/>
        <v>85.11999999999999</v>
      </c>
      <c r="BA15">
        <f t="shared" si="1"/>
        <v>2958.1315960000002</v>
      </c>
      <c r="BD15">
        <v>25.42</v>
      </c>
      <c r="BE15">
        <v>7.44</v>
      </c>
      <c r="BF15">
        <v>1.53</v>
      </c>
      <c r="BG15">
        <v>3.92</v>
      </c>
      <c r="BH15">
        <v>5.62</v>
      </c>
      <c r="BI15">
        <v>7.03</v>
      </c>
      <c r="BJ15">
        <v>1.61</v>
      </c>
      <c r="BK15">
        <v>4.05</v>
      </c>
      <c r="BL15">
        <v>2.15</v>
      </c>
      <c r="BM15">
        <v>1.6</v>
      </c>
      <c r="BN15">
        <v>0</v>
      </c>
      <c r="BO15">
        <v>13.93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85.11999999999999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44.936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135</v>
      </c>
      <c r="Q16">
        <v>10.911809999999999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9.1149000000000004</v>
      </c>
      <c r="AE16">
        <v>47.470999999999997</v>
      </c>
      <c r="AF16">
        <v>8.8740000000000006</v>
      </c>
      <c r="AG16">
        <v>14.311199999999999</v>
      </c>
      <c r="AH16">
        <v>0</v>
      </c>
      <c r="AI16">
        <v>0</v>
      </c>
      <c r="AJ16">
        <v>0</v>
      </c>
      <c r="AK16">
        <v>51.394500000000001</v>
      </c>
      <c r="AL16">
        <v>34.86</v>
      </c>
      <c r="AM16">
        <v>0</v>
      </c>
      <c r="AN16">
        <v>0.66954999999999998</v>
      </c>
      <c r="AO16">
        <v>8.6142000000000003</v>
      </c>
      <c r="AP16">
        <v>2.6901000000000002</v>
      </c>
      <c r="AQ16">
        <v>7.875</v>
      </c>
      <c r="AR16">
        <v>31.897383000000001</v>
      </c>
      <c r="AS16">
        <v>0</v>
      </c>
      <c r="AT16">
        <v>12.36</v>
      </c>
      <c r="AU16">
        <v>0</v>
      </c>
      <c r="AV16">
        <v>27.824999999999999</v>
      </c>
      <c r="AW16">
        <v>70.046999999999997</v>
      </c>
      <c r="AX16">
        <v>23.015999999999998</v>
      </c>
      <c r="AY16">
        <v>0</v>
      </c>
      <c r="AZ16">
        <f t="shared" si="0"/>
        <v>85.009999999999991</v>
      </c>
      <c r="BA16">
        <f t="shared" si="1"/>
        <v>2958.1282360000005</v>
      </c>
      <c r="BD16">
        <v>25.42</v>
      </c>
      <c r="BE16">
        <v>7.44</v>
      </c>
      <c r="BF16">
        <v>1.42</v>
      </c>
      <c r="BG16">
        <v>3.92</v>
      </c>
      <c r="BH16">
        <v>5.62</v>
      </c>
      <c r="BI16">
        <v>7.03</v>
      </c>
      <c r="BJ16">
        <v>1.61</v>
      </c>
      <c r="BK16">
        <v>4.05</v>
      </c>
      <c r="BL16">
        <v>2.15</v>
      </c>
      <c r="BM16">
        <v>1.6</v>
      </c>
      <c r="BN16">
        <v>0</v>
      </c>
      <c r="BO16">
        <v>13.93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85.009999999999991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44.936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132.75</v>
      </c>
      <c r="Q17">
        <v>10.911809999999999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9.1149000000000004</v>
      </c>
      <c r="AE17">
        <v>47.470999999999997</v>
      </c>
      <c r="AF17">
        <v>8.8740000000000006</v>
      </c>
      <c r="AG17">
        <v>14.311199999999999</v>
      </c>
      <c r="AH17">
        <v>0</v>
      </c>
      <c r="AI17">
        <v>0</v>
      </c>
      <c r="AJ17">
        <v>0</v>
      </c>
      <c r="AK17">
        <v>51.394500000000001</v>
      </c>
      <c r="AL17">
        <v>34.86</v>
      </c>
      <c r="AM17">
        <v>0</v>
      </c>
      <c r="AN17">
        <v>0.66954999999999998</v>
      </c>
      <c r="AO17">
        <v>8.6142000000000003</v>
      </c>
      <c r="AP17">
        <v>2.6901000000000002</v>
      </c>
      <c r="AQ17">
        <v>7.875</v>
      </c>
      <c r="AR17">
        <v>31.897383000000001</v>
      </c>
      <c r="AS17">
        <v>0</v>
      </c>
      <c r="AT17">
        <v>12.36</v>
      </c>
      <c r="AU17">
        <v>0</v>
      </c>
      <c r="AV17">
        <v>27.824999999999999</v>
      </c>
      <c r="AW17">
        <v>70.046999999999997</v>
      </c>
      <c r="AX17">
        <v>23.015999999999998</v>
      </c>
      <c r="AY17">
        <v>0</v>
      </c>
      <c r="AZ17">
        <f t="shared" si="0"/>
        <v>85.179999999999993</v>
      </c>
      <c r="BA17">
        <f t="shared" si="1"/>
        <v>2956.0482360000001</v>
      </c>
      <c r="BD17">
        <v>25.42</v>
      </c>
      <c r="BE17">
        <v>7.44</v>
      </c>
      <c r="BF17">
        <v>1.59</v>
      </c>
      <c r="BG17">
        <v>3.92</v>
      </c>
      <c r="BH17">
        <v>5.62</v>
      </c>
      <c r="BI17">
        <v>7.03</v>
      </c>
      <c r="BJ17">
        <v>1.61</v>
      </c>
      <c r="BK17">
        <v>4.05</v>
      </c>
      <c r="BL17">
        <v>2.15</v>
      </c>
      <c r="BM17">
        <v>1.6</v>
      </c>
      <c r="BN17">
        <v>0</v>
      </c>
      <c r="BO17">
        <v>13.93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85.179999999999993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44.936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132.75</v>
      </c>
      <c r="Q18">
        <v>10.911809999999999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9.1149000000000004</v>
      </c>
      <c r="AE18">
        <v>47.470999999999997</v>
      </c>
      <c r="AF18">
        <v>8.8740000000000006</v>
      </c>
      <c r="AG18">
        <v>14.311199999999999</v>
      </c>
      <c r="AH18">
        <v>0</v>
      </c>
      <c r="AI18">
        <v>0</v>
      </c>
      <c r="AJ18">
        <v>0</v>
      </c>
      <c r="AK18">
        <v>51.394500000000001</v>
      </c>
      <c r="AL18">
        <v>34.86</v>
      </c>
      <c r="AM18">
        <v>0</v>
      </c>
      <c r="AN18">
        <v>0.66954999999999998</v>
      </c>
      <c r="AO18">
        <v>8.6142000000000003</v>
      </c>
      <c r="AP18">
        <v>2.6901000000000002</v>
      </c>
      <c r="AQ18">
        <v>15.75</v>
      </c>
      <c r="AR18">
        <v>31.897383000000001</v>
      </c>
      <c r="AS18">
        <v>0</v>
      </c>
      <c r="AT18">
        <v>12.36</v>
      </c>
      <c r="AU18">
        <v>0</v>
      </c>
      <c r="AV18">
        <v>27.824999999999999</v>
      </c>
      <c r="AW18">
        <v>70.046999999999997</v>
      </c>
      <c r="AX18">
        <v>23.015999999999998</v>
      </c>
      <c r="AY18">
        <v>0</v>
      </c>
      <c r="AZ18">
        <f t="shared" si="0"/>
        <v>85.179999999999993</v>
      </c>
      <c r="BA18">
        <f t="shared" si="1"/>
        <v>2963.9232360000001</v>
      </c>
      <c r="BD18">
        <v>25.42</v>
      </c>
      <c r="BE18">
        <v>7.44</v>
      </c>
      <c r="BF18">
        <v>1.59</v>
      </c>
      <c r="BG18">
        <v>3.92</v>
      </c>
      <c r="BH18">
        <v>5.62</v>
      </c>
      <c r="BI18">
        <v>7.03</v>
      </c>
      <c r="BJ18">
        <v>1.61</v>
      </c>
      <c r="BK18">
        <v>4.05</v>
      </c>
      <c r="BL18">
        <v>2.15</v>
      </c>
      <c r="BM18">
        <v>1.6</v>
      </c>
      <c r="BN18">
        <v>0</v>
      </c>
      <c r="BO18">
        <v>13.93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85.179999999999993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44.936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132.75</v>
      </c>
      <c r="Q19">
        <v>10.911809999999999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9.1149000000000004</v>
      </c>
      <c r="AE19">
        <v>47.470999999999997</v>
      </c>
      <c r="AF19">
        <v>8.8740000000000006</v>
      </c>
      <c r="AG19">
        <v>14.311199999999999</v>
      </c>
      <c r="AH19">
        <v>0</v>
      </c>
      <c r="AI19">
        <v>0</v>
      </c>
      <c r="AJ19">
        <v>0</v>
      </c>
      <c r="AK19">
        <v>51.394500000000001</v>
      </c>
      <c r="AL19">
        <v>34.86</v>
      </c>
      <c r="AM19">
        <v>0</v>
      </c>
      <c r="AN19">
        <v>0.66954999999999998</v>
      </c>
      <c r="AO19">
        <v>8.6142000000000003</v>
      </c>
      <c r="AP19">
        <v>2.6901000000000002</v>
      </c>
      <c r="AQ19">
        <v>15.75</v>
      </c>
      <c r="AR19">
        <v>31.897383000000001</v>
      </c>
      <c r="AS19">
        <v>0</v>
      </c>
      <c r="AT19">
        <v>12.36</v>
      </c>
      <c r="AU19">
        <v>0</v>
      </c>
      <c r="AV19">
        <v>27.824999999999999</v>
      </c>
      <c r="AW19">
        <v>70.046999999999997</v>
      </c>
      <c r="AX19">
        <v>23.015999999999998</v>
      </c>
      <c r="AY19">
        <v>0</v>
      </c>
      <c r="AZ19">
        <f t="shared" si="0"/>
        <v>85.259999999999991</v>
      </c>
      <c r="BA19">
        <f t="shared" si="1"/>
        <v>2964.0032360000005</v>
      </c>
      <c r="BD19">
        <v>25.43</v>
      </c>
      <c r="BE19">
        <v>7.44</v>
      </c>
      <c r="BF19">
        <v>1.66</v>
      </c>
      <c r="BG19">
        <v>3.92</v>
      </c>
      <c r="BH19">
        <v>5.62</v>
      </c>
      <c r="BI19">
        <v>7.03</v>
      </c>
      <c r="BJ19">
        <v>1.61</v>
      </c>
      <c r="BK19">
        <v>4.05</v>
      </c>
      <c r="BL19">
        <v>2.15</v>
      </c>
      <c r="BM19">
        <v>1.6</v>
      </c>
      <c r="BN19">
        <v>0</v>
      </c>
      <c r="BO19">
        <v>13.93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85.259999999999991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44.936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132.75</v>
      </c>
      <c r="Q20">
        <v>10.911809999999999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9.1149000000000004</v>
      </c>
      <c r="AE20">
        <v>47.470999999999997</v>
      </c>
      <c r="AF20">
        <v>8.8740000000000006</v>
      </c>
      <c r="AG20">
        <v>14.311199999999999</v>
      </c>
      <c r="AH20">
        <v>0</v>
      </c>
      <c r="AI20">
        <v>0</v>
      </c>
      <c r="AJ20">
        <v>0</v>
      </c>
      <c r="AK20">
        <v>51.394500000000001</v>
      </c>
      <c r="AL20">
        <v>34.86</v>
      </c>
      <c r="AM20">
        <v>0</v>
      </c>
      <c r="AN20">
        <v>0.66954999999999998</v>
      </c>
      <c r="AO20">
        <v>8.6142000000000003</v>
      </c>
      <c r="AP20">
        <v>2.6901000000000002</v>
      </c>
      <c r="AQ20">
        <v>23.625</v>
      </c>
      <c r="AR20">
        <v>31.897383000000001</v>
      </c>
      <c r="AS20">
        <v>0</v>
      </c>
      <c r="AT20">
        <v>12.36</v>
      </c>
      <c r="AU20">
        <v>0</v>
      </c>
      <c r="AV20">
        <v>27.824999999999999</v>
      </c>
      <c r="AW20">
        <v>70.046999999999997</v>
      </c>
      <c r="AX20">
        <v>23.015999999999998</v>
      </c>
      <c r="AY20">
        <v>0</v>
      </c>
      <c r="AZ20">
        <f t="shared" si="0"/>
        <v>85.259999999999991</v>
      </c>
      <c r="BA20">
        <f t="shared" si="1"/>
        <v>2971.8782360000005</v>
      </c>
      <c r="BD20">
        <v>25.43</v>
      </c>
      <c r="BE20">
        <v>7.44</v>
      </c>
      <c r="BF20">
        <v>1.66</v>
      </c>
      <c r="BG20">
        <v>3.92</v>
      </c>
      <c r="BH20">
        <v>5.62</v>
      </c>
      <c r="BI20">
        <v>7.03</v>
      </c>
      <c r="BJ20">
        <v>1.61</v>
      </c>
      <c r="BK20">
        <v>4.05</v>
      </c>
      <c r="BL20">
        <v>2.15</v>
      </c>
      <c r="BM20">
        <v>1.6</v>
      </c>
      <c r="BN20">
        <v>0</v>
      </c>
      <c r="BO20">
        <v>13.93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85.259999999999991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44.936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135</v>
      </c>
      <c r="Q21">
        <v>10.911809999999999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9.1149000000000004</v>
      </c>
      <c r="AE21">
        <v>47.470999999999997</v>
      </c>
      <c r="AF21">
        <v>8.8740000000000006</v>
      </c>
      <c r="AG21">
        <v>14.311199999999999</v>
      </c>
      <c r="AH21">
        <v>23.390899999999998</v>
      </c>
      <c r="AI21">
        <v>0</v>
      </c>
      <c r="AJ21">
        <v>0</v>
      </c>
      <c r="AK21">
        <v>51.394500000000001</v>
      </c>
      <c r="AL21">
        <v>46.48</v>
      </c>
      <c r="AM21">
        <v>0</v>
      </c>
      <c r="AN21">
        <v>0.66954999999999998</v>
      </c>
      <c r="AO21">
        <v>8.6142000000000003</v>
      </c>
      <c r="AP21">
        <v>2.6901000000000002</v>
      </c>
      <c r="AQ21">
        <v>23.625</v>
      </c>
      <c r="AR21">
        <v>31.897383000000001</v>
      </c>
      <c r="AS21">
        <v>0</v>
      </c>
      <c r="AT21">
        <v>12.36</v>
      </c>
      <c r="AU21">
        <v>0</v>
      </c>
      <c r="AV21">
        <v>27.824999999999999</v>
      </c>
      <c r="AW21">
        <v>70.046999999999997</v>
      </c>
      <c r="AX21">
        <v>23.015999999999998</v>
      </c>
      <c r="AY21">
        <v>0</v>
      </c>
      <c r="AZ21">
        <f t="shared" si="0"/>
        <v>85.47999999999999</v>
      </c>
      <c r="BA21">
        <f t="shared" si="1"/>
        <v>3009.359136</v>
      </c>
      <c r="BD21">
        <v>25.43</v>
      </c>
      <c r="BE21">
        <v>7.44</v>
      </c>
      <c r="BF21">
        <v>1.71</v>
      </c>
      <c r="BG21">
        <v>3.92</v>
      </c>
      <c r="BH21">
        <v>5.62</v>
      </c>
      <c r="BI21">
        <v>7.03</v>
      </c>
      <c r="BJ21">
        <v>1.61</v>
      </c>
      <c r="BK21">
        <v>4.05</v>
      </c>
      <c r="BL21">
        <v>2.15</v>
      </c>
      <c r="BM21">
        <v>1.6</v>
      </c>
      <c r="BN21">
        <v>0</v>
      </c>
      <c r="BO21">
        <v>14.1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85.47999999999999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44.936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10.911809999999999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8.2949999999999999</v>
      </c>
      <c r="AB22">
        <v>13.17004</v>
      </c>
      <c r="AC22">
        <v>9.6778399999999998</v>
      </c>
      <c r="AD22">
        <v>9.1149000000000004</v>
      </c>
      <c r="AE22">
        <v>47.470999999999997</v>
      </c>
      <c r="AF22">
        <v>8.8740000000000006</v>
      </c>
      <c r="AG22">
        <v>14.311199999999999</v>
      </c>
      <c r="AH22">
        <v>23.390899999999998</v>
      </c>
      <c r="AI22">
        <v>0</v>
      </c>
      <c r="AJ22">
        <v>0</v>
      </c>
      <c r="AK22">
        <v>51.394500000000001</v>
      </c>
      <c r="AL22">
        <v>46.48</v>
      </c>
      <c r="AM22">
        <v>0</v>
      </c>
      <c r="AN22">
        <v>0.66954999999999998</v>
      </c>
      <c r="AO22">
        <v>8.6142000000000003</v>
      </c>
      <c r="AP22">
        <v>2.6901000000000002</v>
      </c>
      <c r="AQ22">
        <v>23.625</v>
      </c>
      <c r="AR22">
        <v>31.897383000000001</v>
      </c>
      <c r="AS22">
        <v>0</v>
      </c>
      <c r="AT22">
        <v>12.36</v>
      </c>
      <c r="AU22">
        <v>0</v>
      </c>
      <c r="AV22">
        <v>27.824999999999999</v>
      </c>
      <c r="AW22">
        <v>70.046999999999997</v>
      </c>
      <c r="AX22">
        <v>23.015999999999998</v>
      </c>
      <c r="AY22">
        <v>0</v>
      </c>
      <c r="AZ22">
        <f t="shared" si="0"/>
        <v>85.47999999999999</v>
      </c>
      <c r="BA22">
        <f t="shared" si="1"/>
        <v>3020.6541360000001</v>
      </c>
      <c r="BD22">
        <v>25.43</v>
      </c>
      <c r="BE22">
        <v>7.44</v>
      </c>
      <c r="BF22">
        <v>1.71</v>
      </c>
      <c r="BG22">
        <v>3.92</v>
      </c>
      <c r="BH22">
        <v>5.62</v>
      </c>
      <c r="BI22">
        <v>7.03</v>
      </c>
      <c r="BJ22">
        <v>1.61</v>
      </c>
      <c r="BK22">
        <v>4.05</v>
      </c>
      <c r="BL22">
        <v>2.15</v>
      </c>
      <c r="BM22">
        <v>1.6</v>
      </c>
      <c r="BN22">
        <v>0</v>
      </c>
      <c r="BO22">
        <v>14.1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85.47999999999999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44.936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10.911809999999999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13.983000000000001</v>
      </c>
      <c r="AB23">
        <v>13.17004</v>
      </c>
      <c r="AC23">
        <v>19.35568</v>
      </c>
      <c r="AD23">
        <v>9.1149000000000004</v>
      </c>
      <c r="AE23">
        <v>47.470999999999997</v>
      </c>
      <c r="AF23">
        <v>8.8740000000000006</v>
      </c>
      <c r="AG23">
        <v>14.311199999999999</v>
      </c>
      <c r="AH23">
        <v>46.781799999999997</v>
      </c>
      <c r="AI23">
        <v>0</v>
      </c>
      <c r="AJ23">
        <v>0</v>
      </c>
      <c r="AK23">
        <v>51.394500000000001</v>
      </c>
      <c r="AL23">
        <v>46.48</v>
      </c>
      <c r="AM23">
        <v>0</v>
      </c>
      <c r="AN23">
        <v>0.66954999999999998</v>
      </c>
      <c r="AO23">
        <v>8.6142000000000003</v>
      </c>
      <c r="AP23">
        <v>2.6901000000000002</v>
      </c>
      <c r="AQ23">
        <v>23.625</v>
      </c>
      <c r="AR23">
        <v>31.897383000000001</v>
      </c>
      <c r="AS23">
        <v>0</v>
      </c>
      <c r="AT23">
        <v>12.36</v>
      </c>
      <c r="AU23">
        <v>0</v>
      </c>
      <c r="AV23">
        <v>27.824999999999999</v>
      </c>
      <c r="AW23">
        <v>70.046999999999997</v>
      </c>
      <c r="AX23">
        <v>23.015999999999998</v>
      </c>
      <c r="AY23">
        <v>0</v>
      </c>
      <c r="AZ23">
        <f t="shared" si="0"/>
        <v>85.59999999999998</v>
      </c>
      <c r="BA23">
        <f t="shared" si="1"/>
        <v>3059.5308760000007</v>
      </c>
      <c r="BD23">
        <v>25.43</v>
      </c>
      <c r="BE23">
        <v>7.44</v>
      </c>
      <c r="BF23">
        <v>1.83</v>
      </c>
      <c r="BG23">
        <v>3.92</v>
      </c>
      <c r="BH23">
        <v>5.62</v>
      </c>
      <c r="BI23">
        <v>7.03</v>
      </c>
      <c r="BJ23">
        <v>1.61</v>
      </c>
      <c r="BK23">
        <v>4.05</v>
      </c>
      <c r="BL23">
        <v>2.15</v>
      </c>
      <c r="BM23">
        <v>1.6</v>
      </c>
      <c r="BN23">
        <v>0</v>
      </c>
      <c r="BO23">
        <v>14.1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85.59999999999998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44.936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10.911809999999999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13.983000000000001</v>
      </c>
      <c r="AB24">
        <v>13.17004</v>
      </c>
      <c r="AC24">
        <v>19.35568</v>
      </c>
      <c r="AD24">
        <v>9.1149000000000004</v>
      </c>
      <c r="AE24">
        <v>47.470999999999997</v>
      </c>
      <c r="AF24">
        <v>8.8740000000000006</v>
      </c>
      <c r="AG24">
        <v>14.311199999999999</v>
      </c>
      <c r="AH24">
        <v>56.82</v>
      </c>
      <c r="AI24">
        <v>0</v>
      </c>
      <c r="AJ24">
        <v>0</v>
      </c>
      <c r="AK24">
        <v>51.394500000000001</v>
      </c>
      <c r="AL24">
        <v>46.48</v>
      </c>
      <c r="AM24">
        <v>0</v>
      </c>
      <c r="AN24">
        <v>0.66954999999999998</v>
      </c>
      <c r="AO24">
        <v>8.6142000000000003</v>
      </c>
      <c r="AP24">
        <v>2.6901000000000002</v>
      </c>
      <c r="AQ24">
        <v>23.625</v>
      </c>
      <c r="AR24">
        <v>31.897383000000001</v>
      </c>
      <c r="AS24">
        <v>0</v>
      </c>
      <c r="AT24">
        <v>12.36</v>
      </c>
      <c r="AU24">
        <v>0</v>
      </c>
      <c r="AV24">
        <v>27.824999999999999</v>
      </c>
      <c r="AW24">
        <v>70.046999999999997</v>
      </c>
      <c r="AX24">
        <v>23.015999999999998</v>
      </c>
      <c r="AY24">
        <v>0</v>
      </c>
      <c r="AZ24">
        <f t="shared" si="0"/>
        <v>85.539999999999992</v>
      </c>
      <c r="BA24">
        <f t="shared" si="1"/>
        <v>3069.5090760000007</v>
      </c>
      <c r="BD24">
        <v>25.43</v>
      </c>
      <c r="BE24">
        <v>7.44</v>
      </c>
      <c r="BF24">
        <v>1.77</v>
      </c>
      <c r="BG24">
        <v>3.92</v>
      </c>
      <c r="BH24">
        <v>5.62</v>
      </c>
      <c r="BI24">
        <v>7.03</v>
      </c>
      <c r="BJ24">
        <v>1.61</v>
      </c>
      <c r="BK24">
        <v>4.05</v>
      </c>
      <c r="BL24">
        <v>2.15</v>
      </c>
      <c r="BM24">
        <v>1.6</v>
      </c>
      <c r="BN24">
        <v>0</v>
      </c>
      <c r="BO24">
        <v>14.1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85.539999999999992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44.936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10.911809999999999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13.983000000000001</v>
      </c>
      <c r="AB25">
        <v>13.17004</v>
      </c>
      <c r="AC25">
        <v>29.062808</v>
      </c>
      <c r="AD25">
        <v>9.1149000000000004</v>
      </c>
      <c r="AE25">
        <v>47.470999999999997</v>
      </c>
      <c r="AF25">
        <v>8.8740000000000006</v>
      </c>
      <c r="AG25">
        <v>14.311199999999999</v>
      </c>
      <c r="AH25">
        <v>85.23</v>
      </c>
      <c r="AI25">
        <v>0</v>
      </c>
      <c r="AJ25">
        <v>0</v>
      </c>
      <c r="AK25">
        <v>51.394500000000001</v>
      </c>
      <c r="AL25">
        <v>46.48</v>
      </c>
      <c r="AM25">
        <v>0</v>
      </c>
      <c r="AN25">
        <v>0.66954999999999998</v>
      </c>
      <c r="AO25">
        <v>8.6142000000000003</v>
      </c>
      <c r="AP25">
        <v>2.6901000000000002</v>
      </c>
      <c r="AQ25">
        <v>23.625</v>
      </c>
      <c r="AR25">
        <v>31.897383000000001</v>
      </c>
      <c r="AS25">
        <v>0</v>
      </c>
      <c r="AT25">
        <v>12.36</v>
      </c>
      <c r="AU25">
        <v>0</v>
      </c>
      <c r="AV25">
        <v>27.824999999999999</v>
      </c>
      <c r="AW25">
        <v>70.046999999999997</v>
      </c>
      <c r="AX25">
        <v>23.015999999999998</v>
      </c>
      <c r="AY25">
        <v>0</v>
      </c>
      <c r="AZ25">
        <f t="shared" si="0"/>
        <v>85.649999999999991</v>
      </c>
      <c r="BA25">
        <f t="shared" si="1"/>
        <v>3107.7362040000007</v>
      </c>
      <c r="BD25">
        <v>25.43</v>
      </c>
      <c r="BE25">
        <v>7.44</v>
      </c>
      <c r="BF25">
        <v>1.88</v>
      </c>
      <c r="BG25">
        <v>3.92</v>
      </c>
      <c r="BH25">
        <v>5.62</v>
      </c>
      <c r="BI25">
        <v>7.03</v>
      </c>
      <c r="BJ25">
        <v>1.61</v>
      </c>
      <c r="BK25">
        <v>4.05</v>
      </c>
      <c r="BL25">
        <v>2.15</v>
      </c>
      <c r="BM25">
        <v>1.6</v>
      </c>
      <c r="BN25">
        <v>0</v>
      </c>
      <c r="BO25">
        <v>14.1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85.649999999999991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44.936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10.911809999999999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8.2949999999999999</v>
      </c>
      <c r="AB26">
        <v>26.34008</v>
      </c>
      <c r="AC26">
        <v>29.062808</v>
      </c>
      <c r="AD26">
        <v>9.1149000000000004</v>
      </c>
      <c r="AE26">
        <v>47.470999999999997</v>
      </c>
      <c r="AF26">
        <v>8.8740000000000006</v>
      </c>
      <c r="AG26">
        <v>14.311199999999999</v>
      </c>
      <c r="AH26">
        <v>85.23</v>
      </c>
      <c r="AI26">
        <v>2.5459999999999998</v>
      </c>
      <c r="AJ26">
        <v>0</v>
      </c>
      <c r="AK26">
        <v>51.394500000000001</v>
      </c>
      <c r="AL26">
        <v>46.48</v>
      </c>
      <c r="AM26">
        <v>0</v>
      </c>
      <c r="AN26">
        <v>0.66954999999999998</v>
      </c>
      <c r="AO26">
        <v>8.6142000000000003</v>
      </c>
      <c r="AP26">
        <v>2.6901000000000002</v>
      </c>
      <c r="AQ26">
        <v>23.625</v>
      </c>
      <c r="AR26">
        <v>31.897383000000001</v>
      </c>
      <c r="AS26">
        <v>0</v>
      </c>
      <c r="AT26">
        <v>12.36</v>
      </c>
      <c r="AU26">
        <v>0</v>
      </c>
      <c r="AV26">
        <v>27.824999999999999</v>
      </c>
      <c r="AW26">
        <v>70.046999999999997</v>
      </c>
      <c r="AX26">
        <v>23.015999999999998</v>
      </c>
      <c r="AY26">
        <v>0</v>
      </c>
      <c r="AZ26">
        <f t="shared" si="0"/>
        <v>85.77</v>
      </c>
      <c r="BA26">
        <f t="shared" si="1"/>
        <v>3117.8842440000003</v>
      </c>
      <c r="BD26">
        <v>25.42</v>
      </c>
      <c r="BE26">
        <v>7.44</v>
      </c>
      <c r="BF26">
        <v>1.88</v>
      </c>
      <c r="BG26">
        <v>3.92</v>
      </c>
      <c r="BH26">
        <v>5.62</v>
      </c>
      <c r="BI26">
        <v>7.03</v>
      </c>
      <c r="BJ26">
        <v>1.61</v>
      </c>
      <c r="BK26">
        <v>4.12</v>
      </c>
      <c r="BL26">
        <v>2.21</v>
      </c>
      <c r="BM26">
        <v>1.6</v>
      </c>
      <c r="BN26">
        <v>0</v>
      </c>
      <c r="BO26">
        <v>14.1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85.77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44.936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10.911809999999999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8.2949999999999999</v>
      </c>
      <c r="AB27">
        <v>26.34008</v>
      </c>
      <c r="AC27">
        <v>29.062808</v>
      </c>
      <c r="AD27">
        <v>9.1149000000000004</v>
      </c>
      <c r="AE27">
        <v>49.436556000000003</v>
      </c>
      <c r="AF27">
        <v>8.8740000000000006</v>
      </c>
      <c r="AG27">
        <v>14.311199999999999</v>
      </c>
      <c r="AH27">
        <v>85.23</v>
      </c>
      <c r="AI27">
        <v>5.0919999999999996</v>
      </c>
      <c r="AJ27">
        <v>0</v>
      </c>
      <c r="AK27">
        <v>51.394500000000001</v>
      </c>
      <c r="AL27">
        <v>46.48</v>
      </c>
      <c r="AM27">
        <v>0</v>
      </c>
      <c r="AN27">
        <v>0.66954999999999998</v>
      </c>
      <c r="AO27">
        <v>8.6142000000000003</v>
      </c>
      <c r="AP27">
        <v>2.6901000000000002</v>
      </c>
      <c r="AQ27">
        <v>23.625</v>
      </c>
      <c r="AR27">
        <v>31.897383000000001</v>
      </c>
      <c r="AS27">
        <v>0</v>
      </c>
      <c r="AT27">
        <v>12.36</v>
      </c>
      <c r="AU27">
        <v>0</v>
      </c>
      <c r="AV27">
        <v>27.824999999999999</v>
      </c>
      <c r="AW27">
        <v>70.046999999999997</v>
      </c>
      <c r="AX27">
        <v>23.015999999999998</v>
      </c>
      <c r="AY27">
        <v>0</v>
      </c>
      <c r="AZ27">
        <f t="shared" si="0"/>
        <v>85.52</v>
      </c>
      <c r="BA27">
        <f t="shared" si="1"/>
        <v>3122.1458000000007</v>
      </c>
      <c r="BD27">
        <v>24.07</v>
      </c>
      <c r="BE27">
        <v>7.64</v>
      </c>
      <c r="BF27">
        <v>1.79</v>
      </c>
      <c r="BG27">
        <v>4.04</v>
      </c>
      <c r="BH27">
        <v>5.81</v>
      </c>
      <c r="BI27">
        <v>7.17</v>
      </c>
      <c r="BJ27">
        <v>1.56</v>
      </c>
      <c r="BK27">
        <v>4.13</v>
      </c>
      <c r="BL27">
        <v>2.2799999999999998</v>
      </c>
      <c r="BM27">
        <v>1.6</v>
      </c>
      <c r="BN27">
        <v>0</v>
      </c>
      <c r="BO27">
        <v>14.44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85.52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44.936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10.911809999999999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8.2949999999999999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8.8740000000000006</v>
      </c>
      <c r="AG28">
        <v>14.311199999999999</v>
      </c>
      <c r="AH28">
        <v>85.23</v>
      </c>
      <c r="AI28">
        <v>33.097999999999999</v>
      </c>
      <c r="AJ28">
        <v>0</v>
      </c>
      <c r="AK28">
        <v>51.394500000000001</v>
      </c>
      <c r="AL28">
        <v>46.48</v>
      </c>
      <c r="AM28">
        <v>0</v>
      </c>
      <c r="AN28">
        <v>0.66954999999999998</v>
      </c>
      <c r="AO28">
        <v>8.6142000000000003</v>
      </c>
      <c r="AP28">
        <v>2.6901000000000002</v>
      </c>
      <c r="AQ28">
        <v>23.625</v>
      </c>
      <c r="AR28">
        <v>31.897383000000001</v>
      </c>
      <c r="AS28">
        <v>0</v>
      </c>
      <c r="AT28">
        <v>12.36</v>
      </c>
      <c r="AU28">
        <v>0</v>
      </c>
      <c r="AV28">
        <v>27.824999999999999</v>
      </c>
      <c r="AW28">
        <v>70.046999999999997</v>
      </c>
      <c r="AX28">
        <v>23.015999999999998</v>
      </c>
      <c r="AY28">
        <v>0</v>
      </c>
      <c r="AZ28">
        <f t="shared" si="0"/>
        <v>85.699999999999989</v>
      </c>
      <c r="BA28">
        <f t="shared" si="1"/>
        <v>3163.5018400000004</v>
      </c>
      <c r="BD28">
        <v>24.07</v>
      </c>
      <c r="BE28">
        <v>7.64</v>
      </c>
      <c r="BF28">
        <v>1.79</v>
      </c>
      <c r="BG28">
        <v>4.04</v>
      </c>
      <c r="BH28">
        <v>5.81</v>
      </c>
      <c r="BI28">
        <v>7.17</v>
      </c>
      <c r="BJ28">
        <v>1.56</v>
      </c>
      <c r="BK28">
        <v>4.13</v>
      </c>
      <c r="BL28">
        <v>2.46</v>
      </c>
      <c r="BM28">
        <v>1.6</v>
      </c>
      <c r="BN28">
        <v>0</v>
      </c>
      <c r="BO28">
        <v>14.44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85.699999999999989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44.936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10.911809999999999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8.8740000000000006</v>
      </c>
      <c r="AG29">
        <v>14.311199999999999</v>
      </c>
      <c r="AH29">
        <v>85.23</v>
      </c>
      <c r="AI29">
        <v>33.097999999999999</v>
      </c>
      <c r="AJ29">
        <v>0</v>
      </c>
      <c r="AK29">
        <v>51.394500000000001</v>
      </c>
      <c r="AL29">
        <v>46.48</v>
      </c>
      <c r="AM29">
        <v>0</v>
      </c>
      <c r="AN29">
        <v>0.66954999999999998</v>
      </c>
      <c r="AO29">
        <v>8.6142000000000003</v>
      </c>
      <c r="AP29">
        <v>2.6901000000000002</v>
      </c>
      <c r="AQ29">
        <v>23.625</v>
      </c>
      <c r="AR29">
        <v>31.897383000000001</v>
      </c>
      <c r="AS29">
        <v>0</v>
      </c>
      <c r="AT29">
        <v>12.36</v>
      </c>
      <c r="AU29">
        <v>0</v>
      </c>
      <c r="AV29">
        <v>27.824999999999999</v>
      </c>
      <c r="AW29">
        <v>70.046999999999997</v>
      </c>
      <c r="AX29">
        <v>23.015999999999998</v>
      </c>
      <c r="AY29">
        <v>0</v>
      </c>
      <c r="AZ29">
        <f t="shared" si="0"/>
        <v>85.85</v>
      </c>
      <c r="BA29">
        <f t="shared" si="1"/>
        <v>3155.3568400000004</v>
      </c>
      <c r="BD29">
        <v>24.08</v>
      </c>
      <c r="BE29">
        <v>7.64</v>
      </c>
      <c r="BF29">
        <v>1.85</v>
      </c>
      <c r="BG29">
        <v>4.04</v>
      </c>
      <c r="BH29">
        <v>5.81</v>
      </c>
      <c r="BI29">
        <v>7.17</v>
      </c>
      <c r="BJ29">
        <v>1.56</v>
      </c>
      <c r="BK29">
        <v>4.13</v>
      </c>
      <c r="BL29">
        <v>2.54</v>
      </c>
      <c r="BM29">
        <v>1.6</v>
      </c>
      <c r="BN29">
        <v>0</v>
      </c>
      <c r="BO29">
        <v>14.44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85.85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44.936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10.911809999999999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14.311199999999999</v>
      </c>
      <c r="AH30">
        <v>85.23</v>
      </c>
      <c r="AI30">
        <v>33.097999999999999</v>
      </c>
      <c r="AJ30">
        <v>0</v>
      </c>
      <c r="AK30">
        <v>51.394500000000001</v>
      </c>
      <c r="AL30">
        <v>46.48</v>
      </c>
      <c r="AM30">
        <v>0</v>
      </c>
      <c r="AN30">
        <v>0.66954999999999998</v>
      </c>
      <c r="AO30">
        <v>8.6142000000000003</v>
      </c>
      <c r="AP30">
        <v>2.6901000000000002</v>
      </c>
      <c r="AQ30">
        <v>23.625</v>
      </c>
      <c r="AR30">
        <v>31.897383000000001</v>
      </c>
      <c r="AS30">
        <v>0</v>
      </c>
      <c r="AT30">
        <v>12.36</v>
      </c>
      <c r="AU30">
        <v>0</v>
      </c>
      <c r="AV30">
        <v>27.824999999999999</v>
      </c>
      <c r="AW30">
        <v>70.046999999999997</v>
      </c>
      <c r="AX30">
        <v>23.015999999999998</v>
      </c>
      <c r="AY30">
        <v>0</v>
      </c>
      <c r="AZ30">
        <f t="shared" si="0"/>
        <v>85.94</v>
      </c>
      <c r="BA30">
        <f t="shared" si="1"/>
        <v>3164.5617400000006</v>
      </c>
      <c r="BD30">
        <v>24.07</v>
      </c>
      <c r="BE30">
        <v>7.64</v>
      </c>
      <c r="BF30">
        <v>1.85</v>
      </c>
      <c r="BG30">
        <v>4.04</v>
      </c>
      <c r="BH30">
        <v>5.81</v>
      </c>
      <c r="BI30">
        <v>7.17</v>
      </c>
      <c r="BJ30">
        <v>1.56</v>
      </c>
      <c r="BK30">
        <v>4.13</v>
      </c>
      <c r="BL30">
        <v>2.64</v>
      </c>
      <c r="BM30">
        <v>1.6</v>
      </c>
      <c r="BN30">
        <v>0</v>
      </c>
      <c r="BO30">
        <v>14.44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85.94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44.936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10.911809999999999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14.311199999999999</v>
      </c>
      <c r="AH31">
        <v>85.23</v>
      </c>
      <c r="AI31">
        <v>33.097999999999999</v>
      </c>
      <c r="AJ31">
        <v>0</v>
      </c>
      <c r="AK31">
        <v>51.394500000000001</v>
      </c>
      <c r="AL31">
        <v>46.48</v>
      </c>
      <c r="AM31">
        <v>0</v>
      </c>
      <c r="AN31">
        <v>0.66954999999999998</v>
      </c>
      <c r="AO31">
        <v>8.6142000000000003</v>
      </c>
      <c r="AP31">
        <v>2.6901000000000002</v>
      </c>
      <c r="AQ31">
        <v>23.625</v>
      </c>
      <c r="AR31">
        <v>31.897383000000001</v>
      </c>
      <c r="AS31">
        <v>0</v>
      </c>
      <c r="AT31">
        <v>12.36</v>
      </c>
      <c r="AU31">
        <v>0</v>
      </c>
      <c r="AV31">
        <v>27.824999999999999</v>
      </c>
      <c r="AW31">
        <v>70.046999999999997</v>
      </c>
      <c r="AX31">
        <v>23.015999999999998</v>
      </c>
      <c r="AY31">
        <v>0</v>
      </c>
      <c r="AZ31">
        <f t="shared" si="0"/>
        <v>86.07</v>
      </c>
      <c r="BA31">
        <f t="shared" si="1"/>
        <v>3164.6917400000007</v>
      </c>
      <c r="BD31">
        <v>24.07</v>
      </c>
      <c r="BE31">
        <v>7.64</v>
      </c>
      <c r="BF31">
        <v>1.96</v>
      </c>
      <c r="BG31">
        <v>4.04</v>
      </c>
      <c r="BH31">
        <v>5.81</v>
      </c>
      <c r="BI31">
        <v>7.17</v>
      </c>
      <c r="BJ31">
        <v>1.56</v>
      </c>
      <c r="BK31">
        <v>4.09</v>
      </c>
      <c r="BL31">
        <v>2.7</v>
      </c>
      <c r="BM31">
        <v>1.6</v>
      </c>
      <c r="BN31">
        <v>0</v>
      </c>
      <c r="BO31">
        <v>14.44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86.07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44.936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10.911809999999999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14.311199999999999</v>
      </c>
      <c r="AH32">
        <v>85.23</v>
      </c>
      <c r="AI32">
        <v>33.097999999999999</v>
      </c>
      <c r="AJ32">
        <v>0</v>
      </c>
      <c r="AK32">
        <v>51.394500000000001</v>
      </c>
      <c r="AL32">
        <v>46.48</v>
      </c>
      <c r="AM32">
        <v>0</v>
      </c>
      <c r="AN32">
        <v>0.66954999999999998</v>
      </c>
      <c r="AO32">
        <v>8.6142000000000003</v>
      </c>
      <c r="AP32">
        <v>2.6901000000000002</v>
      </c>
      <c r="AQ32">
        <v>23.625</v>
      </c>
      <c r="AR32">
        <v>31.897383000000001</v>
      </c>
      <c r="AS32">
        <v>0</v>
      </c>
      <c r="AT32">
        <v>12.36</v>
      </c>
      <c r="AU32">
        <v>0</v>
      </c>
      <c r="AV32">
        <v>27.824999999999999</v>
      </c>
      <c r="AW32">
        <v>70.046999999999997</v>
      </c>
      <c r="AX32">
        <v>23.015999999999998</v>
      </c>
      <c r="AY32">
        <v>0</v>
      </c>
      <c r="AZ32">
        <f t="shared" si="0"/>
        <v>86.169999999999987</v>
      </c>
      <c r="BA32">
        <f t="shared" si="1"/>
        <v>3164.7917400000006</v>
      </c>
      <c r="BD32">
        <v>24.07</v>
      </c>
      <c r="BE32">
        <v>7.64</v>
      </c>
      <c r="BF32">
        <v>1.96</v>
      </c>
      <c r="BG32">
        <v>4.04</v>
      </c>
      <c r="BH32">
        <v>5.81</v>
      </c>
      <c r="BI32">
        <v>7.17</v>
      </c>
      <c r="BJ32">
        <v>1.56</v>
      </c>
      <c r="BK32">
        <v>4.0999999999999996</v>
      </c>
      <c r="BL32">
        <v>2.79</v>
      </c>
      <c r="BM32">
        <v>1.6</v>
      </c>
      <c r="BN32">
        <v>0</v>
      </c>
      <c r="BO32">
        <v>14.44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86.169999999999987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44.936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10.911809999999999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14.311199999999999</v>
      </c>
      <c r="AH33">
        <v>85.23</v>
      </c>
      <c r="AI33">
        <v>33.097999999999999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8.6142000000000003</v>
      </c>
      <c r="AP33">
        <v>2.6901000000000002</v>
      </c>
      <c r="AQ33">
        <v>23.625</v>
      </c>
      <c r="AR33">
        <v>31.897383000000001</v>
      </c>
      <c r="AS33">
        <v>0</v>
      </c>
      <c r="AT33">
        <v>12.36</v>
      </c>
      <c r="AU33">
        <v>0</v>
      </c>
      <c r="AV33">
        <v>27.824999999999999</v>
      </c>
      <c r="AW33">
        <v>70.046999999999997</v>
      </c>
      <c r="AX33">
        <v>23.015999999999998</v>
      </c>
      <c r="AY33">
        <v>0</v>
      </c>
      <c r="AZ33">
        <f t="shared" si="0"/>
        <v>86.11</v>
      </c>
      <c r="BA33">
        <f t="shared" si="1"/>
        <v>3168.9686120000006</v>
      </c>
      <c r="BD33">
        <v>24.07</v>
      </c>
      <c r="BE33">
        <v>7.64</v>
      </c>
      <c r="BF33">
        <v>1.96</v>
      </c>
      <c r="BG33">
        <v>4.04</v>
      </c>
      <c r="BH33">
        <v>5.81</v>
      </c>
      <c r="BI33">
        <v>7.17</v>
      </c>
      <c r="BJ33">
        <v>1.56</v>
      </c>
      <c r="BK33">
        <v>4.0999999999999996</v>
      </c>
      <c r="BL33">
        <v>2.88</v>
      </c>
      <c r="BM33">
        <v>1.6</v>
      </c>
      <c r="BN33">
        <v>0</v>
      </c>
      <c r="BO33">
        <v>14.44</v>
      </c>
      <c r="BP33">
        <v>3.99</v>
      </c>
      <c r="BQ33">
        <v>4.38</v>
      </c>
      <c r="BR33">
        <v>2.0099999999999998</v>
      </c>
      <c r="BS33">
        <v>0.46</v>
      </c>
      <c r="BT33">
        <v>0</v>
      </c>
      <c r="BU33">
        <v>0</v>
      </c>
      <c r="BV33">
        <v>0</v>
      </c>
      <c r="BW33">
        <f t="shared" si="2"/>
        <v>86.11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44.936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10.911809999999999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14.311199999999999</v>
      </c>
      <c r="AH34">
        <v>85.23</v>
      </c>
      <c r="AI34">
        <v>5.0919999999999996</v>
      </c>
      <c r="AJ34">
        <v>0</v>
      </c>
      <c r="AK34">
        <v>51.394500000000001</v>
      </c>
      <c r="AL34">
        <v>83.664000000000001</v>
      </c>
      <c r="AM34">
        <v>0</v>
      </c>
      <c r="AN34">
        <v>0.66954999999999998</v>
      </c>
      <c r="AO34">
        <v>8.6142000000000003</v>
      </c>
      <c r="AP34">
        <v>2.6901000000000002</v>
      </c>
      <c r="AQ34">
        <v>15.75</v>
      </c>
      <c r="AR34">
        <v>31.897383000000001</v>
      </c>
      <c r="AS34">
        <v>0</v>
      </c>
      <c r="AT34">
        <v>12.36</v>
      </c>
      <c r="AU34">
        <v>0</v>
      </c>
      <c r="AV34">
        <v>27.824999999999999</v>
      </c>
      <c r="AW34">
        <v>70.046999999999997</v>
      </c>
      <c r="AX34">
        <v>23.015999999999998</v>
      </c>
      <c r="AY34">
        <v>0</v>
      </c>
      <c r="AZ34">
        <f t="shared" si="0"/>
        <v>86.17</v>
      </c>
      <c r="BA34">
        <f t="shared" si="1"/>
        <v>3156.3876120000009</v>
      </c>
      <c r="BD34">
        <v>24.07</v>
      </c>
      <c r="BE34">
        <v>7.64</v>
      </c>
      <c r="BF34">
        <v>1.96</v>
      </c>
      <c r="BG34">
        <v>4.04</v>
      </c>
      <c r="BH34">
        <v>5.81</v>
      </c>
      <c r="BI34">
        <v>7.17</v>
      </c>
      <c r="BJ34">
        <v>1.56</v>
      </c>
      <c r="BK34">
        <v>4.0999999999999996</v>
      </c>
      <c r="BL34">
        <v>2.94</v>
      </c>
      <c r="BM34">
        <v>1.6</v>
      </c>
      <c r="BN34">
        <v>0</v>
      </c>
      <c r="BO34">
        <v>14.44</v>
      </c>
      <c r="BP34">
        <v>3.99</v>
      </c>
      <c r="BQ34">
        <v>4.38</v>
      </c>
      <c r="BR34">
        <v>2.0099999999999998</v>
      </c>
      <c r="BS34">
        <v>0.46</v>
      </c>
      <c r="BT34">
        <v>0</v>
      </c>
      <c r="BU34">
        <v>0</v>
      </c>
      <c r="BV34">
        <v>0</v>
      </c>
      <c r="BW34">
        <f t="shared" si="2"/>
        <v>86.17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44.936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10.911809999999999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9.1149000000000004</v>
      </c>
      <c r="AE35">
        <v>49.436556000000003</v>
      </c>
      <c r="AF35">
        <v>8.8740000000000006</v>
      </c>
      <c r="AG35">
        <v>14.311199999999999</v>
      </c>
      <c r="AH35">
        <v>85.23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10.5307</v>
      </c>
      <c r="AN35">
        <v>0.66954999999999998</v>
      </c>
      <c r="AO35">
        <v>8.6142000000000003</v>
      </c>
      <c r="AP35">
        <v>2.6901000000000002</v>
      </c>
      <c r="AQ35">
        <v>15.75</v>
      </c>
      <c r="AR35">
        <v>31.897383000000001</v>
      </c>
      <c r="AS35">
        <v>0</v>
      </c>
      <c r="AT35">
        <v>12.36</v>
      </c>
      <c r="AU35">
        <v>0</v>
      </c>
      <c r="AV35">
        <v>27.3</v>
      </c>
      <c r="AW35">
        <v>70.046999999999997</v>
      </c>
      <c r="AX35">
        <v>23.015999999999998</v>
      </c>
      <c r="AY35">
        <v>0</v>
      </c>
      <c r="AZ35">
        <f t="shared" si="0"/>
        <v>86.179999999999993</v>
      </c>
      <c r="BA35">
        <f t="shared" si="1"/>
        <v>3141.5723720000005</v>
      </c>
      <c r="BD35">
        <v>24.08</v>
      </c>
      <c r="BE35">
        <v>7.64</v>
      </c>
      <c r="BF35">
        <v>1.96</v>
      </c>
      <c r="BG35">
        <v>4.04</v>
      </c>
      <c r="BH35">
        <v>5.81</v>
      </c>
      <c r="BI35">
        <v>7.17</v>
      </c>
      <c r="BJ35">
        <v>1.56</v>
      </c>
      <c r="BK35">
        <v>4.0999999999999996</v>
      </c>
      <c r="BL35">
        <v>2.94</v>
      </c>
      <c r="BM35">
        <v>1.6</v>
      </c>
      <c r="BN35">
        <v>0</v>
      </c>
      <c r="BO35">
        <v>14.44</v>
      </c>
      <c r="BP35">
        <v>3.99</v>
      </c>
      <c r="BQ35">
        <v>4.38</v>
      </c>
      <c r="BR35">
        <v>2.0099999999999998</v>
      </c>
      <c r="BS35">
        <v>0.46</v>
      </c>
      <c r="BT35">
        <v>0</v>
      </c>
      <c r="BU35">
        <v>0</v>
      </c>
      <c r="BV35">
        <v>0</v>
      </c>
      <c r="BW35">
        <f t="shared" si="2"/>
        <v>86.179999999999993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44.936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10.911809999999999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9.1149000000000004</v>
      </c>
      <c r="AE36">
        <v>49.436556000000003</v>
      </c>
      <c r="AF36">
        <v>8.8740000000000006</v>
      </c>
      <c r="AG36">
        <v>14.311199999999999</v>
      </c>
      <c r="AH36">
        <v>56.82</v>
      </c>
      <c r="AI36">
        <v>0</v>
      </c>
      <c r="AJ36">
        <v>0</v>
      </c>
      <c r="AK36">
        <v>51.394500000000001</v>
      </c>
      <c r="AL36">
        <v>83.664000000000001</v>
      </c>
      <c r="AM36">
        <v>10.5307</v>
      </c>
      <c r="AN36">
        <v>0.66954999999999998</v>
      </c>
      <c r="AO36">
        <v>8.6142000000000003</v>
      </c>
      <c r="AP36">
        <v>2.6901000000000002</v>
      </c>
      <c r="AQ36">
        <v>15.75</v>
      </c>
      <c r="AR36">
        <v>31.897383000000001</v>
      </c>
      <c r="AS36">
        <v>0</v>
      </c>
      <c r="AT36">
        <v>12.36</v>
      </c>
      <c r="AU36">
        <v>0</v>
      </c>
      <c r="AV36">
        <v>27.3</v>
      </c>
      <c r="AW36">
        <v>70.046999999999997</v>
      </c>
      <c r="AX36">
        <v>23.015999999999998</v>
      </c>
      <c r="AY36">
        <v>0</v>
      </c>
      <c r="AZ36">
        <f t="shared" si="0"/>
        <v>86.29</v>
      </c>
      <c r="BA36">
        <f t="shared" si="1"/>
        <v>3110.726372000001</v>
      </c>
      <c r="BD36">
        <v>24.07</v>
      </c>
      <c r="BE36">
        <v>7.64</v>
      </c>
      <c r="BF36">
        <v>1.96</v>
      </c>
      <c r="BG36">
        <v>4.04</v>
      </c>
      <c r="BH36">
        <v>5.81</v>
      </c>
      <c r="BI36">
        <v>7.17</v>
      </c>
      <c r="BJ36">
        <v>1.56</v>
      </c>
      <c r="BK36">
        <v>4.0999999999999996</v>
      </c>
      <c r="BL36">
        <v>3.06</v>
      </c>
      <c r="BM36">
        <v>1.6</v>
      </c>
      <c r="BN36">
        <v>0</v>
      </c>
      <c r="BO36">
        <v>14.44</v>
      </c>
      <c r="BP36">
        <v>3.99</v>
      </c>
      <c r="BQ36">
        <v>4.38</v>
      </c>
      <c r="BR36">
        <v>2.0099999999999998</v>
      </c>
      <c r="BS36">
        <v>0.46</v>
      </c>
      <c r="BT36">
        <v>0</v>
      </c>
      <c r="BU36">
        <v>0</v>
      </c>
      <c r="BV36">
        <v>0</v>
      </c>
      <c r="BW36">
        <f t="shared" si="2"/>
        <v>86.29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37.264000000000003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10.911809999999999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8.8740000000000006</v>
      </c>
      <c r="AG37">
        <v>14.311199999999999</v>
      </c>
      <c r="AH37">
        <v>42.615000000000002</v>
      </c>
      <c r="AI37">
        <v>0</v>
      </c>
      <c r="AJ37">
        <v>0</v>
      </c>
      <c r="AK37">
        <v>51.394500000000001</v>
      </c>
      <c r="AL37">
        <v>83.664000000000001</v>
      </c>
      <c r="AM37">
        <v>10.5307</v>
      </c>
      <c r="AN37">
        <v>0.66954999999999998</v>
      </c>
      <c r="AO37">
        <v>8.6142000000000003</v>
      </c>
      <c r="AP37">
        <v>2.6901000000000002</v>
      </c>
      <c r="AQ37">
        <v>15.75</v>
      </c>
      <c r="AR37">
        <v>31.897383000000001</v>
      </c>
      <c r="AS37">
        <v>0</v>
      </c>
      <c r="AT37">
        <v>12.36</v>
      </c>
      <c r="AU37">
        <v>0</v>
      </c>
      <c r="AV37">
        <v>27.3</v>
      </c>
      <c r="AW37">
        <v>70.046999999999997</v>
      </c>
      <c r="AX37">
        <v>30.687999999999999</v>
      </c>
      <c r="AY37">
        <v>0</v>
      </c>
      <c r="AZ37">
        <f t="shared" si="0"/>
        <v>86.53</v>
      </c>
      <c r="BA37">
        <f t="shared" si="1"/>
        <v>3087.0835320000006</v>
      </c>
      <c r="BD37">
        <v>24.07</v>
      </c>
      <c r="BE37">
        <v>7.64</v>
      </c>
      <c r="BF37">
        <v>1.96</v>
      </c>
      <c r="BG37">
        <v>4.04</v>
      </c>
      <c r="BH37">
        <v>5.81</v>
      </c>
      <c r="BI37">
        <v>7.17</v>
      </c>
      <c r="BJ37">
        <v>1.56</v>
      </c>
      <c r="BK37">
        <v>4.12</v>
      </c>
      <c r="BL37">
        <v>3.28</v>
      </c>
      <c r="BM37">
        <v>1.6</v>
      </c>
      <c r="BN37">
        <v>0</v>
      </c>
      <c r="BO37">
        <v>14.44</v>
      </c>
      <c r="BP37">
        <v>3.99</v>
      </c>
      <c r="BQ37">
        <v>4.38</v>
      </c>
      <c r="BR37">
        <v>2.0099999999999998</v>
      </c>
      <c r="BS37">
        <v>0.46</v>
      </c>
      <c r="BT37">
        <v>0</v>
      </c>
      <c r="BU37">
        <v>0</v>
      </c>
      <c r="BV37">
        <v>0</v>
      </c>
      <c r="BW37">
        <f t="shared" si="2"/>
        <v>86.53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37.264000000000003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10.911809999999999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8.8740000000000006</v>
      </c>
      <c r="AG38">
        <v>14.311199999999999</v>
      </c>
      <c r="AH38">
        <v>42.615000000000002</v>
      </c>
      <c r="AI38">
        <v>0</v>
      </c>
      <c r="AJ38">
        <v>0</v>
      </c>
      <c r="AK38">
        <v>51.394500000000001</v>
      </c>
      <c r="AL38">
        <v>83.664000000000001</v>
      </c>
      <c r="AM38">
        <v>10.5307</v>
      </c>
      <c r="AN38">
        <v>0.66954999999999998</v>
      </c>
      <c r="AO38">
        <v>8.6142000000000003</v>
      </c>
      <c r="AP38">
        <v>2.6901000000000002</v>
      </c>
      <c r="AQ38">
        <v>15.75</v>
      </c>
      <c r="AR38">
        <v>31.897383000000001</v>
      </c>
      <c r="AS38">
        <v>0</v>
      </c>
      <c r="AT38">
        <v>12.36</v>
      </c>
      <c r="AU38">
        <v>0</v>
      </c>
      <c r="AV38">
        <v>27.3</v>
      </c>
      <c r="AW38">
        <v>70.046999999999997</v>
      </c>
      <c r="AX38">
        <v>30.687999999999999</v>
      </c>
      <c r="AY38">
        <v>0</v>
      </c>
      <c r="AZ38">
        <f t="shared" si="0"/>
        <v>86.66</v>
      </c>
      <c r="BA38">
        <f t="shared" si="1"/>
        <v>3087.2135320000002</v>
      </c>
      <c r="BD38">
        <v>24.07</v>
      </c>
      <c r="BE38">
        <v>7.64</v>
      </c>
      <c r="BF38">
        <v>1.96</v>
      </c>
      <c r="BG38">
        <v>4.04</v>
      </c>
      <c r="BH38">
        <v>5.81</v>
      </c>
      <c r="BI38">
        <v>7.17</v>
      </c>
      <c r="BJ38">
        <v>1.56</v>
      </c>
      <c r="BK38">
        <v>4.12</v>
      </c>
      <c r="BL38">
        <v>3.41</v>
      </c>
      <c r="BM38">
        <v>1.6</v>
      </c>
      <c r="BN38">
        <v>0</v>
      </c>
      <c r="BO38">
        <v>14.44</v>
      </c>
      <c r="BP38">
        <v>3.99</v>
      </c>
      <c r="BQ38">
        <v>4.38</v>
      </c>
      <c r="BR38">
        <v>2.0099999999999998</v>
      </c>
      <c r="BS38">
        <v>0.46</v>
      </c>
      <c r="BT38">
        <v>0</v>
      </c>
      <c r="BU38">
        <v>0</v>
      </c>
      <c r="BV38">
        <v>0</v>
      </c>
      <c r="BW38">
        <f t="shared" si="2"/>
        <v>86.66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37.264000000000003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10.911809999999999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9.6778399999999998</v>
      </c>
      <c r="AD39">
        <v>9.1149000000000004</v>
      </c>
      <c r="AE39">
        <v>49.436556000000003</v>
      </c>
      <c r="AF39">
        <v>8.8740000000000006</v>
      </c>
      <c r="AG39">
        <v>14.311199999999999</v>
      </c>
      <c r="AH39">
        <v>42.615000000000002</v>
      </c>
      <c r="AI39">
        <v>0</v>
      </c>
      <c r="AJ39">
        <v>0</v>
      </c>
      <c r="AK39">
        <v>51.394500000000001</v>
      </c>
      <c r="AL39">
        <v>83.664000000000001</v>
      </c>
      <c r="AM39">
        <v>10.5307</v>
      </c>
      <c r="AN39">
        <v>0.66954999999999998</v>
      </c>
      <c r="AO39">
        <v>9.0551999999999992</v>
      </c>
      <c r="AP39">
        <v>1.7934000000000001</v>
      </c>
      <c r="AQ39">
        <v>15.75</v>
      </c>
      <c r="AR39">
        <v>31.897383000000001</v>
      </c>
      <c r="AS39">
        <v>0</v>
      </c>
      <c r="AT39">
        <v>12.36</v>
      </c>
      <c r="AU39">
        <v>0</v>
      </c>
      <c r="AV39">
        <v>27.3</v>
      </c>
      <c r="AW39">
        <v>70.046999999999997</v>
      </c>
      <c r="AX39">
        <v>30.687999999999999</v>
      </c>
      <c r="AY39">
        <v>0</v>
      </c>
      <c r="AZ39">
        <f t="shared" si="0"/>
        <v>86.56</v>
      </c>
      <c r="BA39">
        <f t="shared" si="1"/>
        <v>3086.6578320000003</v>
      </c>
      <c r="BD39">
        <v>24.08</v>
      </c>
      <c r="BE39">
        <v>7.64</v>
      </c>
      <c r="BF39">
        <v>1.85</v>
      </c>
      <c r="BG39">
        <v>4.04</v>
      </c>
      <c r="BH39">
        <v>5.81</v>
      </c>
      <c r="BI39">
        <v>7.17</v>
      </c>
      <c r="BJ39">
        <v>1.56</v>
      </c>
      <c r="BK39">
        <v>4.12</v>
      </c>
      <c r="BL39">
        <v>3.41</v>
      </c>
      <c r="BM39">
        <v>1.6</v>
      </c>
      <c r="BN39">
        <v>0</v>
      </c>
      <c r="BO39">
        <v>14.44</v>
      </c>
      <c r="BP39">
        <v>3.99</v>
      </c>
      <c r="BQ39">
        <v>4.38</v>
      </c>
      <c r="BR39">
        <v>2.0099999999999998</v>
      </c>
      <c r="BS39">
        <v>0.46</v>
      </c>
      <c r="BT39">
        <v>0</v>
      </c>
      <c r="BU39">
        <v>0</v>
      </c>
      <c r="BV39">
        <v>0</v>
      </c>
      <c r="BW39">
        <f t="shared" si="2"/>
        <v>86.56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37.264000000000003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10.911809999999999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0</v>
      </c>
      <c r="AA40">
        <v>0</v>
      </c>
      <c r="AB40">
        <v>13.0634</v>
      </c>
      <c r="AC40">
        <v>9.6778399999999998</v>
      </c>
      <c r="AD40">
        <v>9.1149000000000004</v>
      </c>
      <c r="AE40">
        <v>47.470999999999997</v>
      </c>
      <c r="AF40">
        <v>8.8740000000000006</v>
      </c>
      <c r="AG40">
        <v>14.311199999999999</v>
      </c>
      <c r="AH40">
        <v>42.615000000000002</v>
      </c>
      <c r="AI40">
        <v>0</v>
      </c>
      <c r="AJ40">
        <v>0</v>
      </c>
      <c r="AK40">
        <v>51.394500000000001</v>
      </c>
      <c r="AL40">
        <v>60.423999999999999</v>
      </c>
      <c r="AM40">
        <v>10.5307</v>
      </c>
      <c r="AN40">
        <v>0.66954999999999998</v>
      </c>
      <c r="AO40">
        <v>9.0551999999999992</v>
      </c>
      <c r="AP40">
        <v>1.7934000000000001</v>
      </c>
      <c r="AQ40">
        <v>15.75</v>
      </c>
      <c r="AR40">
        <v>31.897383000000001</v>
      </c>
      <c r="AS40">
        <v>0</v>
      </c>
      <c r="AT40">
        <v>12.36</v>
      </c>
      <c r="AU40">
        <v>0</v>
      </c>
      <c r="AV40">
        <v>27.3</v>
      </c>
      <c r="AW40">
        <v>70.046999999999997</v>
      </c>
      <c r="AX40">
        <v>30.687999999999999</v>
      </c>
      <c r="AY40">
        <v>0</v>
      </c>
      <c r="AZ40">
        <f t="shared" si="0"/>
        <v>86.67</v>
      </c>
      <c r="BA40">
        <f t="shared" si="1"/>
        <v>3041.731796</v>
      </c>
      <c r="BD40">
        <v>24.08</v>
      </c>
      <c r="BE40">
        <v>7.64</v>
      </c>
      <c r="BF40">
        <v>1.96</v>
      </c>
      <c r="BG40">
        <v>4.04</v>
      </c>
      <c r="BH40">
        <v>5.81</v>
      </c>
      <c r="BI40">
        <v>7.17</v>
      </c>
      <c r="BJ40">
        <v>1.56</v>
      </c>
      <c r="BK40">
        <v>4.12</v>
      </c>
      <c r="BL40">
        <v>3.41</v>
      </c>
      <c r="BM40">
        <v>1.6</v>
      </c>
      <c r="BN40">
        <v>0</v>
      </c>
      <c r="BO40">
        <v>14.44</v>
      </c>
      <c r="BP40">
        <v>3.99</v>
      </c>
      <c r="BQ40">
        <v>4.38</v>
      </c>
      <c r="BR40">
        <v>2.0099999999999998</v>
      </c>
      <c r="BS40">
        <v>0.46</v>
      </c>
      <c r="BT40">
        <v>0</v>
      </c>
      <c r="BU40">
        <v>0</v>
      </c>
      <c r="BV40">
        <v>0</v>
      </c>
      <c r="BW40">
        <f t="shared" si="2"/>
        <v>86.67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39.456000000000003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10.911809999999999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9.1149000000000004</v>
      </c>
      <c r="AE41">
        <v>47.470999999999997</v>
      </c>
      <c r="AF41">
        <v>8.8740000000000006</v>
      </c>
      <c r="AG41">
        <v>14.311199999999999</v>
      </c>
      <c r="AH41">
        <v>42.615000000000002</v>
      </c>
      <c r="AI41">
        <v>0</v>
      </c>
      <c r="AJ41">
        <v>0</v>
      </c>
      <c r="AK41">
        <v>51.394500000000001</v>
      </c>
      <c r="AL41">
        <v>60.423999999999999</v>
      </c>
      <c r="AM41">
        <v>10.5307</v>
      </c>
      <c r="AN41">
        <v>0.66954999999999998</v>
      </c>
      <c r="AO41">
        <v>9.0551999999999992</v>
      </c>
      <c r="AP41">
        <v>1.7934000000000001</v>
      </c>
      <c r="AQ41">
        <v>12.285</v>
      </c>
      <c r="AR41">
        <v>31.897383000000001</v>
      </c>
      <c r="AS41">
        <v>0</v>
      </c>
      <c r="AT41">
        <v>12.36</v>
      </c>
      <c r="AU41">
        <v>0</v>
      </c>
      <c r="AV41">
        <v>27.3</v>
      </c>
      <c r="AW41">
        <v>70.046999999999997</v>
      </c>
      <c r="AX41">
        <v>28.495999999999999</v>
      </c>
      <c r="AY41">
        <v>0</v>
      </c>
      <c r="AZ41">
        <f t="shared" si="0"/>
        <v>86.86999999999999</v>
      </c>
      <c r="BA41">
        <f t="shared" si="1"/>
        <v>3038.4667959999997</v>
      </c>
      <c r="BD41">
        <v>24.08</v>
      </c>
      <c r="BE41">
        <v>7.64</v>
      </c>
      <c r="BF41">
        <v>2.0099999999999998</v>
      </c>
      <c r="BG41">
        <v>4.04</v>
      </c>
      <c r="BH41">
        <v>5.81</v>
      </c>
      <c r="BI41">
        <v>7.17</v>
      </c>
      <c r="BJ41">
        <v>1.56</v>
      </c>
      <c r="BK41">
        <v>4.12</v>
      </c>
      <c r="BL41">
        <v>3.41</v>
      </c>
      <c r="BM41">
        <v>1.6</v>
      </c>
      <c r="BN41">
        <v>0</v>
      </c>
      <c r="BO41">
        <v>14.44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86.86999999999999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39.456000000000003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10.911809999999999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9.1149000000000004</v>
      </c>
      <c r="AE42">
        <v>47.470999999999997</v>
      </c>
      <c r="AF42">
        <v>8.8740000000000006</v>
      </c>
      <c r="AG42">
        <v>14.311199999999999</v>
      </c>
      <c r="AH42">
        <v>42.615000000000002</v>
      </c>
      <c r="AI42">
        <v>0</v>
      </c>
      <c r="AJ42">
        <v>0</v>
      </c>
      <c r="AK42">
        <v>51.394500000000001</v>
      </c>
      <c r="AL42">
        <v>60.423999999999999</v>
      </c>
      <c r="AM42">
        <v>10.5307</v>
      </c>
      <c r="AN42">
        <v>0.66954999999999998</v>
      </c>
      <c r="AO42">
        <v>9.0551999999999992</v>
      </c>
      <c r="AP42">
        <v>1.7934000000000001</v>
      </c>
      <c r="AQ42">
        <v>7.875</v>
      </c>
      <c r="AR42">
        <v>31.897383000000001</v>
      </c>
      <c r="AS42">
        <v>0</v>
      </c>
      <c r="AT42">
        <v>12.36</v>
      </c>
      <c r="AU42">
        <v>0</v>
      </c>
      <c r="AV42">
        <v>27.3</v>
      </c>
      <c r="AW42">
        <v>70.046999999999997</v>
      </c>
      <c r="AX42">
        <v>28.495999999999999</v>
      </c>
      <c r="AY42">
        <v>0</v>
      </c>
      <c r="AZ42">
        <f t="shared" si="0"/>
        <v>86.989999999999981</v>
      </c>
      <c r="BA42">
        <f t="shared" si="1"/>
        <v>3034.1767959999997</v>
      </c>
      <c r="BD42">
        <v>24.08</v>
      </c>
      <c r="BE42">
        <v>7.64</v>
      </c>
      <c r="BF42">
        <v>2.0699999999999998</v>
      </c>
      <c r="BG42">
        <v>4.04</v>
      </c>
      <c r="BH42">
        <v>5.81</v>
      </c>
      <c r="BI42">
        <v>7.17</v>
      </c>
      <c r="BJ42">
        <v>1.56</v>
      </c>
      <c r="BK42">
        <v>4.1500000000000004</v>
      </c>
      <c r="BL42">
        <v>3.44</v>
      </c>
      <c r="BM42">
        <v>1.6</v>
      </c>
      <c r="BN42">
        <v>0</v>
      </c>
      <c r="BO42">
        <v>14.44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86.989999999999981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39.456000000000003</v>
      </c>
      <c r="K43">
        <v>686.77995699999997</v>
      </c>
      <c r="L43">
        <v>653.15250000000003</v>
      </c>
      <c r="M43">
        <v>85</v>
      </c>
      <c r="N43">
        <v>118.125</v>
      </c>
      <c r="O43">
        <v>123.66562500000001</v>
      </c>
      <c r="P43">
        <v>138</v>
      </c>
      <c r="Q43">
        <v>10.911809999999999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9.1149000000000004</v>
      </c>
      <c r="AE43">
        <v>47.470999999999997</v>
      </c>
      <c r="AF43">
        <v>8.8740000000000006</v>
      </c>
      <c r="AG43">
        <v>14.311199999999999</v>
      </c>
      <c r="AH43">
        <v>42.615000000000002</v>
      </c>
      <c r="AI43">
        <v>0</v>
      </c>
      <c r="AJ43">
        <v>0</v>
      </c>
      <c r="AK43">
        <v>51.394500000000001</v>
      </c>
      <c r="AL43">
        <v>60.423999999999999</v>
      </c>
      <c r="AM43">
        <v>10.5307</v>
      </c>
      <c r="AN43">
        <v>0.66954999999999998</v>
      </c>
      <c r="AO43">
        <v>9.0551999999999992</v>
      </c>
      <c r="AP43">
        <v>1.7934000000000001</v>
      </c>
      <c r="AQ43">
        <v>7.875</v>
      </c>
      <c r="AR43">
        <v>31.897383000000001</v>
      </c>
      <c r="AS43">
        <v>0</v>
      </c>
      <c r="AT43">
        <v>12.36</v>
      </c>
      <c r="AU43">
        <v>0</v>
      </c>
      <c r="AV43">
        <v>26.774999999999999</v>
      </c>
      <c r="AW43">
        <v>70.046999999999997</v>
      </c>
      <c r="AX43">
        <v>28.495999999999999</v>
      </c>
      <c r="AY43">
        <v>0</v>
      </c>
      <c r="AZ43">
        <f t="shared" si="0"/>
        <v>84.769999999999982</v>
      </c>
      <c r="BA43">
        <f t="shared" si="1"/>
        <v>3024.4317959999998</v>
      </c>
      <c r="BD43">
        <v>24.08</v>
      </c>
      <c r="BE43">
        <v>7.64</v>
      </c>
      <c r="BF43">
        <v>2.0699999999999998</v>
      </c>
      <c r="BG43">
        <v>4.04</v>
      </c>
      <c r="BH43">
        <v>5.81</v>
      </c>
      <c r="BI43">
        <v>7.17</v>
      </c>
      <c r="BJ43">
        <v>1.56</v>
      </c>
      <c r="BK43">
        <v>4.1500000000000004</v>
      </c>
      <c r="BL43">
        <v>3.44</v>
      </c>
      <c r="BM43">
        <v>1.6</v>
      </c>
      <c r="BN43">
        <v>0</v>
      </c>
      <c r="BO43">
        <v>12.22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84.769999999999982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39.456000000000003</v>
      </c>
      <c r="K44">
        <v>686.77995699999997</v>
      </c>
      <c r="L44">
        <v>653.15250000000003</v>
      </c>
      <c r="M44">
        <v>85</v>
      </c>
      <c r="N44">
        <v>118.125</v>
      </c>
      <c r="O44">
        <v>123.66562500000001</v>
      </c>
      <c r="P44">
        <v>138</v>
      </c>
      <c r="Q44">
        <v>10.911809999999999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9.1149000000000004</v>
      </c>
      <c r="AE44">
        <v>47.470999999999997</v>
      </c>
      <c r="AF44">
        <v>8.8740000000000006</v>
      </c>
      <c r="AG44">
        <v>14.311199999999999</v>
      </c>
      <c r="AH44">
        <v>42.615000000000002</v>
      </c>
      <c r="AI44">
        <v>0</v>
      </c>
      <c r="AJ44">
        <v>0</v>
      </c>
      <c r="AK44">
        <v>51.394500000000001</v>
      </c>
      <c r="AL44">
        <v>60.423999999999999</v>
      </c>
      <c r="AM44">
        <v>10.5307</v>
      </c>
      <c r="AN44">
        <v>0.66954999999999998</v>
      </c>
      <c r="AO44">
        <v>9.0551999999999992</v>
      </c>
      <c r="AP44">
        <v>1.7934000000000001</v>
      </c>
      <c r="AQ44">
        <v>7.875</v>
      </c>
      <c r="AR44">
        <v>31.897383000000001</v>
      </c>
      <c r="AS44">
        <v>0</v>
      </c>
      <c r="AT44">
        <v>12.36</v>
      </c>
      <c r="AU44">
        <v>0</v>
      </c>
      <c r="AV44">
        <v>26.774999999999999</v>
      </c>
      <c r="AW44">
        <v>70.046999999999997</v>
      </c>
      <c r="AX44">
        <v>28.495999999999999</v>
      </c>
      <c r="AY44">
        <v>0</v>
      </c>
      <c r="AZ44">
        <f t="shared" si="0"/>
        <v>83.49</v>
      </c>
      <c r="BA44">
        <f t="shared" si="1"/>
        <v>3023.1517959999996</v>
      </c>
      <c r="BD44">
        <v>24.08</v>
      </c>
      <c r="BE44">
        <v>7.64</v>
      </c>
      <c r="BF44">
        <v>2.0699999999999998</v>
      </c>
      <c r="BG44">
        <v>4.04</v>
      </c>
      <c r="BH44">
        <v>5.81</v>
      </c>
      <c r="BI44">
        <v>7.17</v>
      </c>
      <c r="BJ44">
        <v>1.56</v>
      </c>
      <c r="BK44">
        <v>4.21</v>
      </c>
      <c r="BL44">
        <v>3.52</v>
      </c>
      <c r="BM44">
        <v>1.6</v>
      </c>
      <c r="BN44">
        <v>0</v>
      </c>
      <c r="BO44">
        <v>10.8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83.49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39.456000000000003</v>
      </c>
      <c r="K45">
        <v>686.77995699999997</v>
      </c>
      <c r="L45">
        <v>653.15250000000003</v>
      </c>
      <c r="M45">
        <v>85</v>
      </c>
      <c r="N45">
        <v>118.125</v>
      </c>
      <c r="O45">
        <v>123.66562500000001</v>
      </c>
      <c r="P45">
        <v>138</v>
      </c>
      <c r="Q45">
        <v>10.911809999999999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9.1149000000000004</v>
      </c>
      <c r="AE45">
        <v>47.470999999999997</v>
      </c>
      <c r="AF45">
        <v>8.8740000000000006</v>
      </c>
      <c r="AG45">
        <v>14.311199999999999</v>
      </c>
      <c r="AH45">
        <v>42.615000000000002</v>
      </c>
      <c r="AI45">
        <v>0</v>
      </c>
      <c r="AJ45">
        <v>0</v>
      </c>
      <c r="AK45">
        <v>51.394500000000001</v>
      </c>
      <c r="AL45">
        <v>60.423999999999999</v>
      </c>
      <c r="AM45">
        <v>10.5307</v>
      </c>
      <c r="AN45">
        <v>0.66954999999999998</v>
      </c>
      <c r="AO45">
        <v>10.584</v>
      </c>
      <c r="AP45">
        <v>9.7355999999999998</v>
      </c>
      <c r="AQ45">
        <v>7.875</v>
      </c>
      <c r="AR45">
        <v>31.897383000000001</v>
      </c>
      <c r="AS45">
        <v>0</v>
      </c>
      <c r="AT45">
        <v>12.36</v>
      </c>
      <c r="AU45">
        <v>0</v>
      </c>
      <c r="AV45">
        <v>26.774999999999999</v>
      </c>
      <c r="AW45">
        <v>70.046999999999997</v>
      </c>
      <c r="AX45">
        <v>28.495999999999999</v>
      </c>
      <c r="AY45">
        <v>0</v>
      </c>
      <c r="AZ45">
        <f t="shared" si="0"/>
        <v>83.329999999999984</v>
      </c>
      <c r="BA45">
        <f t="shared" si="1"/>
        <v>3032.4627959999998</v>
      </c>
      <c r="BD45">
        <v>24.08</v>
      </c>
      <c r="BE45">
        <v>7.64</v>
      </c>
      <c r="BF45">
        <v>1.91</v>
      </c>
      <c r="BG45">
        <v>4.04</v>
      </c>
      <c r="BH45">
        <v>5.81</v>
      </c>
      <c r="BI45">
        <v>7.17</v>
      </c>
      <c r="BJ45">
        <v>1.56</v>
      </c>
      <c r="BK45">
        <v>4.21</v>
      </c>
      <c r="BL45">
        <v>3.52</v>
      </c>
      <c r="BM45">
        <v>1.6</v>
      </c>
      <c r="BN45">
        <v>0</v>
      </c>
      <c r="BO45">
        <v>10.8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83.329999999999984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39.456000000000003</v>
      </c>
      <c r="K46">
        <v>686.77995699999997</v>
      </c>
      <c r="L46">
        <v>653.15250000000003</v>
      </c>
      <c r="M46">
        <v>85</v>
      </c>
      <c r="N46">
        <v>118.125</v>
      </c>
      <c r="O46">
        <v>123.66562500000001</v>
      </c>
      <c r="P46">
        <v>138</v>
      </c>
      <c r="Q46">
        <v>10.911809999999999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9.1149000000000004</v>
      </c>
      <c r="AE46">
        <v>47.470999999999997</v>
      </c>
      <c r="AF46">
        <v>8.8740000000000006</v>
      </c>
      <c r="AG46">
        <v>14.311199999999999</v>
      </c>
      <c r="AH46">
        <v>42.615000000000002</v>
      </c>
      <c r="AI46">
        <v>0</v>
      </c>
      <c r="AJ46">
        <v>0</v>
      </c>
      <c r="AK46">
        <v>51.394500000000001</v>
      </c>
      <c r="AL46">
        <v>60.423999999999999</v>
      </c>
      <c r="AM46">
        <v>10.5307</v>
      </c>
      <c r="AN46">
        <v>0.66954999999999998</v>
      </c>
      <c r="AO46">
        <v>10.584</v>
      </c>
      <c r="AP46">
        <v>9.7355999999999998</v>
      </c>
      <c r="AQ46">
        <v>7.875</v>
      </c>
      <c r="AR46">
        <v>31.897383000000001</v>
      </c>
      <c r="AS46">
        <v>0</v>
      </c>
      <c r="AT46">
        <v>12.36</v>
      </c>
      <c r="AU46">
        <v>0</v>
      </c>
      <c r="AV46">
        <v>26.774999999999999</v>
      </c>
      <c r="AW46">
        <v>70.046999999999997</v>
      </c>
      <c r="AX46">
        <v>28.495999999999999</v>
      </c>
      <c r="AY46">
        <v>0</v>
      </c>
      <c r="AZ46">
        <f t="shared" si="0"/>
        <v>83.38</v>
      </c>
      <c r="BA46">
        <f t="shared" si="1"/>
        <v>3032.512796</v>
      </c>
      <c r="BD46">
        <v>24.08</v>
      </c>
      <c r="BE46">
        <v>7.64</v>
      </c>
      <c r="BF46">
        <v>1.96</v>
      </c>
      <c r="BG46">
        <v>4.04</v>
      </c>
      <c r="BH46">
        <v>5.81</v>
      </c>
      <c r="BI46">
        <v>7.17</v>
      </c>
      <c r="BJ46">
        <v>1.56</v>
      </c>
      <c r="BK46">
        <v>4.21</v>
      </c>
      <c r="BL46">
        <v>3.52</v>
      </c>
      <c r="BM46">
        <v>1.6</v>
      </c>
      <c r="BN46">
        <v>0</v>
      </c>
      <c r="BO46">
        <v>10.8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83.38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39.456000000000003</v>
      </c>
      <c r="K47">
        <v>686.77995699999997</v>
      </c>
      <c r="L47">
        <v>653.15250000000003</v>
      </c>
      <c r="M47">
        <v>89</v>
      </c>
      <c r="N47">
        <v>118.125</v>
      </c>
      <c r="O47">
        <v>123.66562500000001</v>
      </c>
      <c r="P47">
        <v>138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9.1149000000000004</v>
      </c>
      <c r="AE47">
        <v>47.470999999999997</v>
      </c>
      <c r="AF47">
        <v>8.8740000000000006</v>
      </c>
      <c r="AG47">
        <v>14.311199999999999</v>
      </c>
      <c r="AH47">
        <v>42.615000000000002</v>
      </c>
      <c r="AI47">
        <v>0</v>
      </c>
      <c r="AJ47">
        <v>0</v>
      </c>
      <c r="AK47">
        <v>51.394500000000001</v>
      </c>
      <c r="AL47">
        <v>60.423999999999999</v>
      </c>
      <c r="AM47">
        <v>10.5307</v>
      </c>
      <c r="AN47">
        <v>0.66954999999999998</v>
      </c>
      <c r="AO47">
        <v>10.584</v>
      </c>
      <c r="AP47">
        <v>1.7934000000000001</v>
      </c>
      <c r="AQ47">
        <v>7.875</v>
      </c>
      <c r="AR47">
        <v>31.897383000000001</v>
      </c>
      <c r="AS47">
        <v>0</v>
      </c>
      <c r="AT47">
        <v>12.36</v>
      </c>
      <c r="AU47">
        <v>0</v>
      </c>
      <c r="AV47">
        <v>26.774999999999999</v>
      </c>
      <c r="AW47">
        <v>70.046999999999997</v>
      </c>
      <c r="AX47">
        <v>28.495999999999999</v>
      </c>
      <c r="AY47">
        <v>0</v>
      </c>
      <c r="AZ47">
        <f t="shared" si="0"/>
        <v>83.38</v>
      </c>
      <c r="BA47">
        <f t="shared" si="1"/>
        <v>3028.570596</v>
      </c>
      <c r="BD47">
        <v>24.08</v>
      </c>
      <c r="BE47">
        <v>7.64</v>
      </c>
      <c r="BF47">
        <v>1.96</v>
      </c>
      <c r="BG47">
        <v>4.04</v>
      </c>
      <c r="BH47">
        <v>5.81</v>
      </c>
      <c r="BI47">
        <v>7.17</v>
      </c>
      <c r="BJ47">
        <v>1.56</v>
      </c>
      <c r="BK47">
        <v>4.21</v>
      </c>
      <c r="BL47">
        <v>3.52</v>
      </c>
      <c r="BM47">
        <v>1.6</v>
      </c>
      <c r="BN47">
        <v>0</v>
      </c>
      <c r="BO47">
        <v>10.8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83.38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39.456000000000003</v>
      </c>
      <c r="K48">
        <v>686.77995699999997</v>
      </c>
      <c r="L48">
        <v>653.15250000000003</v>
      </c>
      <c r="M48">
        <v>89</v>
      </c>
      <c r="N48">
        <v>118.125</v>
      </c>
      <c r="O48">
        <v>123.66562500000001</v>
      </c>
      <c r="P48">
        <v>138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9.1149000000000004</v>
      </c>
      <c r="AE48">
        <v>47.470999999999997</v>
      </c>
      <c r="AF48">
        <v>8.8740000000000006</v>
      </c>
      <c r="AG48">
        <v>14.311199999999999</v>
      </c>
      <c r="AH48">
        <v>42.615000000000002</v>
      </c>
      <c r="AI48">
        <v>0</v>
      </c>
      <c r="AJ48">
        <v>0</v>
      </c>
      <c r="AK48">
        <v>51.394500000000001</v>
      </c>
      <c r="AL48">
        <v>60.423999999999999</v>
      </c>
      <c r="AM48">
        <v>10.5307</v>
      </c>
      <c r="AN48">
        <v>0.66954999999999998</v>
      </c>
      <c r="AO48">
        <v>10.584</v>
      </c>
      <c r="AP48">
        <v>1.7934000000000001</v>
      </c>
      <c r="AQ48">
        <v>7.875</v>
      </c>
      <c r="AR48">
        <v>31.897383000000001</v>
      </c>
      <c r="AS48">
        <v>0</v>
      </c>
      <c r="AT48">
        <v>12.36</v>
      </c>
      <c r="AU48">
        <v>0</v>
      </c>
      <c r="AV48">
        <v>26.774999999999999</v>
      </c>
      <c r="AW48">
        <v>70.046999999999997</v>
      </c>
      <c r="AX48">
        <v>28.495999999999999</v>
      </c>
      <c r="AY48">
        <v>0</v>
      </c>
      <c r="AZ48">
        <f t="shared" si="0"/>
        <v>83.49</v>
      </c>
      <c r="BA48">
        <f t="shared" si="1"/>
        <v>3028.6805959999997</v>
      </c>
      <c r="BD48">
        <v>24.08</v>
      </c>
      <c r="BE48">
        <v>7.64</v>
      </c>
      <c r="BF48">
        <v>2.0699999999999998</v>
      </c>
      <c r="BG48">
        <v>4.04</v>
      </c>
      <c r="BH48">
        <v>5.81</v>
      </c>
      <c r="BI48">
        <v>7.17</v>
      </c>
      <c r="BJ48">
        <v>1.56</v>
      </c>
      <c r="BK48">
        <v>4.21</v>
      </c>
      <c r="BL48">
        <v>3.52</v>
      </c>
      <c r="BM48">
        <v>1.6</v>
      </c>
      <c r="BN48">
        <v>0</v>
      </c>
      <c r="BO48">
        <v>10.8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83.49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39.456000000000003</v>
      </c>
      <c r="K49">
        <v>686.77995699999997</v>
      </c>
      <c r="L49">
        <v>653.15250000000003</v>
      </c>
      <c r="M49">
        <v>89</v>
      </c>
      <c r="N49">
        <v>118.125</v>
      </c>
      <c r="O49">
        <v>123.66562500000001</v>
      </c>
      <c r="P49">
        <v>138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9.1149000000000004</v>
      </c>
      <c r="AE49">
        <v>47.470999999999997</v>
      </c>
      <c r="AF49">
        <v>8.8740000000000006</v>
      </c>
      <c r="AG49">
        <v>14.311199999999999</v>
      </c>
      <c r="AH49">
        <v>56.82</v>
      </c>
      <c r="AI49">
        <v>0</v>
      </c>
      <c r="AJ49">
        <v>0</v>
      </c>
      <c r="AK49">
        <v>51.394500000000001</v>
      </c>
      <c r="AL49">
        <v>60.423999999999999</v>
      </c>
      <c r="AM49">
        <v>10.5307</v>
      </c>
      <c r="AN49">
        <v>0.66954999999999998</v>
      </c>
      <c r="AO49">
        <v>10.584</v>
      </c>
      <c r="AP49">
        <v>1.7934000000000001</v>
      </c>
      <c r="AQ49">
        <v>7.875</v>
      </c>
      <c r="AR49">
        <v>31.897383000000001</v>
      </c>
      <c r="AS49">
        <v>0</v>
      </c>
      <c r="AT49">
        <v>13.183999999999999</v>
      </c>
      <c r="AU49">
        <v>0</v>
      </c>
      <c r="AV49">
        <v>26.774999999999999</v>
      </c>
      <c r="AW49">
        <v>70.046999999999997</v>
      </c>
      <c r="AX49">
        <v>28.495999999999999</v>
      </c>
      <c r="AY49">
        <v>0</v>
      </c>
      <c r="AZ49">
        <f t="shared" si="0"/>
        <v>83.49</v>
      </c>
      <c r="BA49">
        <f t="shared" si="1"/>
        <v>3043.7095960000001</v>
      </c>
      <c r="BD49">
        <v>24.08</v>
      </c>
      <c r="BE49">
        <v>7.64</v>
      </c>
      <c r="BF49">
        <v>2.0699999999999998</v>
      </c>
      <c r="BG49">
        <v>4.04</v>
      </c>
      <c r="BH49">
        <v>5.81</v>
      </c>
      <c r="BI49">
        <v>7.17</v>
      </c>
      <c r="BJ49">
        <v>1.56</v>
      </c>
      <c r="BK49">
        <v>4.21</v>
      </c>
      <c r="BL49">
        <v>3.52</v>
      </c>
      <c r="BM49">
        <v>1.6</v>
      </c>
      <c r="BN49">
        <v>0</v>
      </c>
      <c r="BO49">
        <v>10.8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83.49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39.456000000000003</v>
      </c>
      <c r="K50">
        <v>686.77995699999997</v>
      </c>
      <c r="L50">
        <v>653.15250000000003</v>
      </c>
      <c r="M50">
        <v>89</v>
      </c>
      <c r="N50">
        <v>118.125</v>
      </c>
      <c r="O50">
        <v>123.66562500000001</v>
      </c>
      <c r="P50">
        <v>138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9.1149000000000004</v>
      </c>
      <c r="AE50">
        <v>47.470999999999997</v>
      </c>
      <c r="AF50">
        <v>8.8740000000000006</v>
      </c>
      <c r="AG50">
        <v>14.311199999999999</v>
      </c>
      <c r="AH50">
        <v>56.82</v>
      </c>
      <c r="AI50">
        <v>0</v>
      </c>
      <c r="AJ50">
        <v>0</v>
      </c>
      <c r="AK50">
        <v>51.394500000000001</v>
      </c>
      <c r="AL50">
        <v>60.423999999999999</v>
      </c>
      <c r="AM50">
        <v>10.5307</v>
      </c>
      <c r="AN50">
        <v>0.66954999999999998</v>
      </c>
      <c r="AO50">
        <v>10.584</v>
      </c>
      <c r="AP50">
        <v>1.7934000000000001</v>
      </c>
      <c r="AQ50">
        <v>7.875</v>
      </c>
      <c r="AR50">
        <v>31.897383000000001</v>
      </c>
      <c r="AS50">
        <v>0</v>
      </c>
      <c r="AT50">
        <v>13.183999999999999</v>
      </c>
      <c r="AU50">
        <v>0</v>
      </c>
      <c r="AV50">
        <v>26.774999999999999</v>
      </c>
      <c r="AW50">
        <v>70.046999999999997</v>
      </c>
      <c r="AX50">
        <v>28.495999999999999</v>
      </c>
      <c r="AY50">
        <v>0</v>
      </c>
      <c r="AZ50">
        <f t="shared" si="0"/>
        <v>83.49</v>
      </c>
      <c r="BA50">
        <f t="shared" si="1"/>
        <v>3043.7095960000001</v>
      </c>
      <c r="BD50">
        <v>24.08</v>
      </c>
      <c r="BE50">
        <v>7.64</v>
      </c>
      <c r="BF50">
        <v>2.0699999999999998</v>
      </c>
      <c r="BG50">
        <v>4.04</v>
      </c>
      <c r="BH50">
        <v>5.81</v>
      </c>
      <c r="BI50">
        <v>7.17</v>
      </c>
      <c r="BJ50">
        <v>1.56</v>
      </c>
      <c r="BK50">
        <v>4.21</v>
      </c>
      <c r="BL50">
        <v>3.52</v>
      </c>
      <c r="BM50">
        <v>1.6</v>
      </c>
      <c r="BN50">
        <v>0</v>
      </c>
      <c r="BO50">
        <v>10.8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83.49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39.456000000000003</v>
      </c>
      <c r="K51">
        <v>686.77995699999997</v>
      </c>
      <c r="L51">
        <v>653.15250000000003</v>
      </c>
      <c r="M51">
        <v>89</v>
      </c>
      <c r="N51">
        <v>118.125</v>
      </c>
      <c r="O51">
        <v>123.66562500000001</v>
      </c>
      <c r="P51">
        <v>138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136.37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14.311199999999999</v>
      </c>
      <c r="AH51">
        <v>56.82</v>
      </c>
      <c r="AI51">
        <v>0</v>
      </c>
      <c r="AJ51">
        <v>0</v>
      </c>
      <c r="AK51">
        <v>51.394500000000001</v>
      </c>
      <c r="AL51">
        <v>60.423999999999999</v>
      </c>
      <c r="AM51">
        <v>10.5307</v>
      </c>
      <c r="AN51">
        <v>0.66954999999999998</v>
      </c>
      <c r="AO51">
        <v>10.584</v>
      </c>
      <c r="AP51">
        <v>9.7355999999999998</v>
      </c>
      <c r="AQ51">
        <v>0</v>
      </c>
      <c r="AR51">
        <v>31.897383000000001</v>
      </c>
      <c r="AS51">
        <v>0</v>
      </c>
      <c r="AT51">
        <v>13.183999999999999</v>
      </c>
      <c r="AU51">
        <v>0</v>
      </c>
      <c r="AV51">
        <v>26.25</v>
      </c>
      <c r="AW51">
        <v>70.046999999999997</v>
      </c>
      <c r="AX51">
        <v>28.495999999999999</v>
      </c>
      <c r="AY51">
        <v>0</v>
      </c>
      <c r="AZ51">
        <f t="shared" si="0"/>
        <v>83.49</v>
      </c>
      <c r="BA51">
        <f t="shared" si="1"/>
        <v>3032.1061719999998</v>
      </c>
      <c r="BD51">
        <v>24.08</v>
      </c>
      <c r="BE51">
        <v>7.64</v>
      </c>
      <c r="BF51">
        <v>2.0699999999999998</v>
      </c>
      <c r="BG51">
        <v>4.04</v>
      </c>
      <c r="BH51">
        <v>5.81</v>
      </c>
      <c r="BI51">
        <v>7.17</v>
      </c>
      <c r="BJ51">
        <v>1.56</v>
      </c>
      <c r="BK51">
        <v>4.21</v>
      </c>
      <c r="BL51">
        <v>3.52</v>
      </c>
      <c r="BM51">
        <v>1.6</v>
      </c>
      <c r="BN51">
        <v>0</v>
      </c>
      <c r="BO51">
        <v>10.8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83.49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39.456000000000003</v>
      </c>
      <c r="K52">
        <v>686.77995699999997</v>
      </c>
      <c r="L52">
        <v>653.15250000000003</v>
      </c>
      <c r="M52">
        <v>89</v>
      </c>
      <c r="N52">
        <v>118.125</v>
      </c>
      <c r="O52">
        <v>123.66562500000001</v>
      </c>
      <c r="P52">
        <v>138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131.125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14.311199999999999</v>
      </c>
      <c r="AH52">
        <v>56.82</v>
      </c>
      <c r="AI52">
        <v>0</v>
      </c>
      <c r="AJ52">
        <v>0</v>
      </c>
      <c r="AK52">
        <v>51.394500000000001</v>
      </c>
      <c r="AL52">
        <v>60.423999999999999</v>
      </c>
      <c r="AM52">
        <v>10.5307</v>
      </c>
      <c r="AN52">
        <v>0.66954999999999998</v>
      </c>
      <c r="AO52">
        <v>10.584</v>
      </c>
      <c r="AP52">
        <v>1.7934000000000001</v>
      </c>
      <c r="AQ52">
        <v>0</v>
      </c>
      <c r="AR52">
        <v>31.897383000000001</v>
      </c>
      <c r="AS52">
        <v>0</v>
      </c>
      <c r="AT52">
        <v>13.183999999999999</v>
      </c>
      <c r="AU52">
        <v>0</v>
      </c>
      <c r="AV52">
        <v>26.25</v>
      </c>
      <c r="AW52">
        <v>70.046999999999997</v>
      </c>
      <c r="AX52">
        <v>28.495999999999999</v>
      </c>
      <c r="AY52">
        <v>0</v>
      </c>
      <c r="AZ52">
        <f t="shared" si="0"/>
        <v>83.49</v>
      </c>
      <c r="BA52">
        <f t="shared" si="1"/>
        <v>3018.9189719999999</v>
      </c>
      <c r="BD52">
        <v>24.08</v>
      </c>
      <c r="BE52">
        <v>7.64</v>
      </c>
      <c r="BF52">
        <v>2.0699999999999998</v>
      </c>
      <c r="BG52">
        <v>4.04</v>
      </c>
      <c r="BH52">
        <v>5.81</v>
      </c>
      <c r="BI52">
        <v>7.17</v>
      </c>
      <c r="BJ52">
        <v>1.56</v>
      </c>
      <c r="BK52">
        <v>4.21</v>
      </c>
      <c r="BL52">
        <v>3.52</v>
      </c>
      <c r="BM52">
        <v>1.6</v>
      </c>
      <c r="BN52">
        <v>0</v>
      </c>
      <c r="BO52">
        <v>10.8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83.49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39.456000000000003</v>
      </c>
      <c r="K53">
        <v>686.77995699999997</v>
      </c>
      <c r="L53">
        <v>653.15250000000003</v>
      </c>
      <c r="M53">
        <v>89</v>
      </c>
      <c r="N53">
        <v>118.125</v>
      </c>
      <c r="O53">
        <v>123.66562500000001</v>
      </c>
      <c r="P53">
        <v>138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136.37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19.35568</v>
      </c>
      <c r="AD53">
        <v>9.1149000000000004</v>
      </c>
      <c r="AE53">
        <v>47.470999999999997</v>
      </c>
      <c r="AF53">
        <v>8.8740000000000006</v>
      </c>
      <c r="AG53">
        <v>14.311199999999999</v>
      </c>
      <c r="AH53">
        <v>56.82</v>
      </c>
      <c r="AI53">
        <v>0</v>
      </c>
      <c r="AJ53">
        <v>0</v>
      </c>
      <c r="AK53">
        <v>51.394500000000001</v>
      </c>
      <c r="AL53">
        <v>60.423999999999999</v>
      </c>
      <c r="AM53">
        <v>10.5307</v>
      </c>
      <c r="AN53">
        <v>0.66954999999999998</v>
      </c>
      <c r="AO53">
        <v>10.584</v>
      </c>
      <c r="AP53">
        <v>1.7934000000000001</v>
      </c>
      <c r="AQ53">
        <v>0</v>
      </c>
      <c r="AR53">
        <v>31.897383000000001</v>
      </c>
      <c r="AS53">
        <v>0</v>
      </c>
      <c r="AT53">
        <v>13.183999999999999</v>
      </c>
      <c r="AU53">
        <v>0</v>
      </c>
      <c r="AV53">
        <v>26.25</v>
      </c>
      <c r="AW53">
        <v>70.046999999999997</v>
      </c>
      <c r="AX53">
        <v>28.495999999999999</v>
      </c>
      <c r="AY53">
        <v>0</v>
      </c>
      <c r="AZ53">
        <f t="shared" si="0"/>
        <v>83.49</v>
      </c>
      <c r="BA53">
        <f t="shared" si="1"/>
        <v>3033.8418120000001</v>
      </c>
      <c r="BD53">
        <v>24.08</v>
      </c>
      <c r="BE53">
        <v>7.64</v>
      </c>
      <c r="BF53">
        <v>2.0699999999999998</v>
      </c>
      <c r="BG53">
        <v>4.04</v>
      </c>
      <c r="BH53">
        <v>5.81</v>
      </c>
      <c r="BI53">
        <v>7.17</v>
      </c>
      <c r="BJ53">
        <v>1.56</v>
      </c>
      <c r="BK53">
        <v>4.21</v>
      </c>
      <c r="BL53">
        <v>3.52</v>
      </c>
      <c r="BM53">
        <v>1.6</v>
      </c>
      <c r="BN53">
        <v>0</v>
      </c>
      <c r="BO53">
        <v>10.8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83.49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39.456000000000003</v>
      </c>
      <c r="K54">
        <v>686.77995699999997</v>
      </c>
      <c r="L54">
        <v>653.15250000000003</v>
      </c>
      <c r="M54">
        <v>89</v>
      </c>
      <c r="N54">
        <v>118.125</v>
      </c>
      <c r="O54">
        <v>123.66562500000001</v>
      </c>
      <c r="P54">
        <v>138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136.37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19.35568</v>
      </c>
      <c r="AD54">
        <v>9.1149000000000004</v>
      </c>
      <c r="AE54">
        <v>47.470999999999997</v>
      </c>
      <c r="AF54">
        <v>8.8740000000000006</v>
      </c>
      <c r="AG54">
        <v>14.311199999999999</v>
      </c>
      <c r="AH54">
        <v>89.965000000000003</v>
      </c>
      <c r="AI54">
        <v>0</v>
      </c>
      <c r="AJ54">
        <v>0</v>
      </c>
      <c r="AK54">
        <v>51.394500000000001</v>
      </c>
      <c r="AL54">
        <v>60.423999999999999</v>
      </c>
      <c r="AM54">
        <v>10.5307</v>
      </c>
      <c r="AN54">
        <v>0.66954999999999998</v>
      </c>
      <c r="AO54">
        <v>10.584</v>
      </c>
      <c r="AP54">
        <v>1.7934000000000001</v>
      </c>
      <c r="AQ54">
        <v>0</v>
      </c>
      <c r="AR54">
        <v>31.897383000000001</v>
      </c>
      <c r="AS54">
        <v>0</v>
      </c>
      <c r="AT54">
        <v>13.183999999999999</v>
      </c>
      <c r="AU54">
        <v>0</v>
      </c>
      <c r="AV54">
        <v>26.25</v>
      </c>
      <c r="AW54">
        <v>70.046999999999997</v>
      </c>
      <c r="AX54">
        <v>28.495999999999999</v>
      </c>
      <c r="AY54">
        <v>0</v>
      </c>
      <c r="AZ54">
        <f t="shared" si="0"/>
        <v>83.329999999999984</v>
      </c>
      <c r="BA54">
        <f t="shared" si="1"/>
        <v>3066.9334520000002</v>
      </c>
      <c r="BD54">
        <v>24.08</v>
      </c>
      <c r="BE54">
        <v>7.64</v>
      </c>
      <c r="BF54">
        <v>2.0699999999999998</v>
      </c>
      <c r="BG54">
        <v>4.04</v>
      </c>
      <c r="BH54">
        <v>5.81</v>
      </c>
      <c r="BI54">
        <v>7.17</v>
      </c>
      <c r="BJ54">
        <v>1.56</v>
      </c>
      <c r="BK54">
        <v>4.1399999999999997</v>
      </c>
      <c r="BL54">
        <v>3.43</v>
      </c>
      <c r="BM54">
        <v>1.6</v>
      </c>
      <c r="BN54">
        <v>0</v>
      </c>
      <c r="BO54">
        <v>10.8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83.329999999999984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39.456000000000003</v>
      </c>
      <c r="K55">
        <v>686.77995699999997</v>
      </c>
      <c r="L55">
        <v>653.15250000000003</v>
      </c>
      <c r="M55">
        <v>89</v>
      </c>
      <c r="N55">
        <v>118.125</v>
      </c>
      <c r="O55">
        <v>123.66562500000001</v>
      </c>
      <c r="P55">
        <v>138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136.37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14.311199999999999</v>
      </c>
      <c r="AH55">
        <v>89.965000000000003</v>
      </c>
      <c r="AI55">
        <v>0</v>
      </c>
      <c r="AJ55">
        <v>0</v>
      </c>
      <c r="AK55">
        <v>51.394500000000001</v>
      </c>
      <c r="AL55">
        <v>46.48</v>
      </c>
      <c r="AM55">
        <v>10.5307</v>
      </c>
      <c r="AN55">
        <v>0.66954999999999998</v>
      </c>
      <c r="AO55">
        <v>10.231199999999999</v>
      </c>
      <c r="AP55">
        <v>1.7934000000000001</v>
      </c>
      <c r="AQ55">
        <v>0</v>
      </c>
      <c r="AR55">
        <v>31.897383000000001</v>
      </c>
      <c r="AS55">
        <v>0</v>
      </c>
      <c r="AT55">
        <v>13.183999999999999</v>
      </c>
      <c r="AU55">
        <v>0</v>
      </c>
      <c r="AV55">
        <v>26.25</v>
      </c>
      <c r="AW55">
        <v>70.046999999999997</v>
      </c>
      <c r="AX55">
        <v>28.495999999999999</v>
      </c>
      <c r="AY55">
        <v>0</v>
      </c>
      <c r="AZ55">
        <f t="shared" si="0"/>
        <v>83.759999999999991</v>
      </c>
      <c r="BA55">
        <f t="shared" si="1"/>
        <v>3053.0666520000004</v>
      </c>
      <c r="BD55">
        <v>24.08</v>
      </c>
      <c r="BE55">
        <v>7.64</v>
      </c>
      <c r="BF55">
        <v>2.0699999999999998</v>
      </c>
      <c r="BG55">
        <v>4.04</v>
      </c>
      <c r="BH55">
        <v>5.81</v>
      </c>
      <c r="BI55">
        <v>7.17</v>
      </c>
      <c r="BJ55">
        <v>1.56</v>
      </c>
      <c r="BK55">
        <v>4.5</v>
      </c>
      <c r="BL55">
        <v>3.5</v>
      </c>
      <c r="BM55">
        <v>1.6</v>
      </c>
      <c r="BN55">
        <v>0</v>
      </c>
      <c r="BO55">
        <v>10.8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83.759999999999991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39.456000000000003</v>
      </c>
      <c r="K56">
        <v>686.77995699999997</v>
      </c>
      <c r="L56">
        <v>653.15250000000003</v>
      </c>
      <c r="M56">
        <v>89</v>
      </c>
      <c r="N56">
        <v>118.125</v>
      </c>
      <c r="O56">
        <v>123.66562500000001</v>
      </c>
      <c r="P56">
        <v>138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136.37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14.311199999999999</v>
      </c>
      <c r="AH56">
        <v>89.965000000000003</v>
      </c>
      <c r="AI56">
        <v>0</v>
      </c>
      <c r="AJ56">
        <v>0</v>
      </c>
      <c r="AK56">
        <v>51.394500000000001</v>
      </c>
      <c r="AL56">
        <v>46.48</v>
      </c>
      <c r="AM56">
        <v>10.5307</v>
      </c>
      <c r="AN56">
        <v>0.66954999999999998</v>
      </c>
      <c r="AO56">
        <v>10.231199999999999</v>
      </c>
      <c r="AP56">
        <v>1.7934000000000001</v>
      </c>
      <c r="AQ56">
        <v>0</v>
      </c>
      <c r="AR56">
        <v>31.897383000000001</v>
      </c>
      <c r="AS56">
        <v>0</v>
      </c>
      <c r="AT56">
        <v>13.183999999999999</v>
      </c>
      <c r="AU56">
        <v>0</v>
      </c>
      <c r="AV56">
        <v>26.25</v>
      </c>
      <c r="AW56">
        <v>70.046999999999997</v>
      </c>
      <c r="AX56">
        <v>28.495999999999999</v>
      </c>
      <c r="AY56">
        <v>0</v>
      </c>
      <c r="AZ56">
        <f t="shared" si="0"/>
        <v>83.759999999999991</v>
      </c>
      <c r="BA56">
        <f t="shared" si="1"/>
        <v>3072.790492000001</v>
      </c>
      <c r="BD56">
        <v>24.08</v>
      </c>
      <c r="BE56">
        <v>7.64</v>
      </c>
      <c r="BF56">
        <v>2.0699999999999998</v>
      </c>
      <c r="BG56">
        <v>4.04</v>
      </c>
      <c r="BH56">
        <v>5.81</v>
      </c>
      <c r="BI56">
        <v>7.17</v>
      </c>
      <c r="BJ56">
        <v>1.56</v>
      </c>
      <c r="BK56">
        <v>4.5</v>
      </c>
      <c r="BL56">
        <v>3.5</v>
      </c>
      <c r="BM56">
        <v>1.6</v>
      </c>
      <c r="BN56">
        <v>0</v>
      </c>
      <c r="BO56">
        <v>10.8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83.759999999999991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39.456000000000003</v>
      </c>
      <c r="K57">
        <v>686.77995699999997</v>
      </c>
      <c r="L57">
        <v>653.15250000000003</v>
      </c>
      <c r="M57">
        <v>89</v>
      </c>
      <c r="N57">
        <v>118.125</v>
      </c>
      <c r="O57">
        <v>123.66562500000001</v>
      </c>
      <c r="P57">
        <v>138.375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136.37</v>
      </c>
      <c r="X57">
        <v>0</v>
      </c>
      <c r="Y57">
        <v>0</v>
      </c>
      <c r="Z57">
        <v>13.2</v>
      </c>
      <c r="AA57">
        <v>0</v>
      </c>
      <c r="AB57">
        <v>26.34008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14.311199999999999</v>
      </c>
      <c r="AH57">
        <v>89.965000000000003</v>
      </c>
      <c r="AI57">
        <v>0</v>
      </c>
      <c r="AJ57">
        <v>0</v>
      </c>
      <c r="AK57">
        <v>51.394500000000001</v>
      </c>
      <c r="AL57">
        <v>46.48</v>
      </c>
      <c r="AM57">
        <v>10.5307</v>
      </c>
      <c r="AN57">
        <v>0.66954999999999998</v>
      </c>
      <c r="AO57">
        <v>10.231199999999999</v>
      </c>
      <c r="AP57">
        <v>1.7934000000000001</v>
      </c>
      <c r="AQ57">
        <v>0</v>
      </c>
      <c r="AR57">
        <v>31.897383000000001</v>
      </c>
      <c r="AS57">
        <v>0</v>
      </c>
      <c r="AT57">
        <v>13.183999999999999</v>
      </c>
      <c r="AU57">
        <v>0</v>
      </c>
      <c r="AV57">
        <v>26.25</v>
      </c>
      <c r="AW57">
        <v>70.046999999999997</v>
      </c>
      <c r="AX57">
        <v>28.495999999999999</v>
      </c>
      <c r="AY57">
        <v>0</v>
      </c>
      <c r="AZ57">
        <f t="shared" si="0"/>
        <v>83.759999999999991</v>
      </c>
      <c r="BA57">
        <f t="shared" si="1"/>
        <v>3079.8116920000002</v>
      </c>
      <c r="BD57">
        <v>24.08</v>
      </c>
      <c r="BE57">
        <v>7.64</v>
      </c>
      <c r="BF57">
        <v>2.0699999999999998</v>
      </c>
      <c r="BG57">
        <v>4.04</v>
      </c>
      <c r="BH57">
        <v>5.81</v>
      </c>
      <c r="BI57">
        <v>7.17</v>
      </c>
      <c r="BJ57">
        <v>1.56</v>
      </c>
      <c r="BK57">
        <v>4.5</v>
      </c>
      <c r="BL57">
        <v>3.5</v>
      </c>
      <c r="BM57">
        <v>1.6</v>
      </c>
      <c r="BN57">
        <v>0</v>
      </c>
      <c r="BO57">
        <v>10.8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83.759999999999991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39.456000000000003</v>
      </c>
      <c r="K58">
        <v>686.77995699999997</v>
      </c>
      <c r="L58">
        <v>653.15250000000003</v>
      </c>
      <c r="M58">
        <v>89</v>
      </c>
      <c r="N58">
        <v>118.125</v>
      </c>
      <c r="O58">
        <v>123.66562500000001</v>
      </c>
      <c r="P58">
        <v>138.375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136.37</v>
      </c>
      <c r="X58">
        <v>0</v>
      </c>
      <c r="Y58">
        <v>0</v>
      </c>
      <c r="Z58">
        <v>13.2</v>
      </c>
      <c r="AA58">
        <v>0</v>
      </c>
      <c r="AB58">
        <v>26.34008</v>
      </c>
      <c r="AC58">
        <v>19.35568</v>
      </c>
      <c r="AD58">
        <v>18.229800000000001</v>
      </c>
      <c r="AE58">
        <v>47.470999999999997</v>
      </c>
      <c r="AF58">
        <v>8.8740000000000006</v>
      </c>
      <c r="AG58">
        <v>14.311199999999999</v>
      </c>
      <c r="AH58">
        <v>89.965000000000003</v>
      </c>
      <c r="AI58">
        <v>0</v>
      </c>
      <c r="AJ58">
        <v>0</v>
      </c>
      <c r="AK58">
        <v>51.394500000000001</v>
      </c>
      <c r="AL58">
        <v>46.48</v>
      </c>
      <c r="AM58">
        <v>10.5307</v>
      </c>
      <c r="AN58">
        <v>0.66954999999999998</v>
      </c>
      <c r="AO58">
        <v>10.231199999999999</v>
      </c>
      <c r="AP58">
        <v>1.7934000000000001</v>
      </c>
      <c r="AQ58">
        <v>0</v>
      </c>
      <c r="AR58">
        <v>31.897383000000001</v>
      </c>
      <c r="AS58">
        <v>0</v>
      </c>
      <c r="AT58">
        <v>13.183999999999999</v>
      </c>
      <c r="AU58">
        <v>0</v>
      </c>
      <c r="AV58">
        <v>26.25</v>
      </c>
      <c r="AW58">
        <v>70.046999999999997</v>
      </c>
      <c r="AX58">
        <v>28.495999999999999</v>
      </c>
      <c r="AY58">
        <v>0</v>
      </c>
      <c r="AZ58">
        <f t="shared" si="0"/>
        <v>83.759999999999991</v>
      </c>
      <c r="BA58">
        <f t="shared" si="1"/>
        <v>3088.9265920000007</v>
      </c>
      <c r="BD58">
        <v>24.08</v>
      </c>
      <c r="BE58">
        <v>7.64</v>
      </c>
      <c r="BF58">
        <v>2.0699999999999998</v>
      </c>
      <c r="BG58">
        <v>4.04</v>
      </c>
      <c r="BH58">
        <v>5.81</v>
      </c>
      <c r="BI58">
        <v>7.17</v>
      </c>
      <c r="BJ58">
        <v>1.56</v>
      </c>
      <c r="BK58">
        <v>4.5</v>
      </c>
      <c r="BL58">
        <v>3.5</v>
      </c>
      <c r="BM58">
        <v>1.6</v>
      </c>
      <c r="BN58">
        <v>0</v>
      </c>
      <c r="BO58">
        <v>10.8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83.759999999999991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39.456000000000003</v>
      </c>
      <c r="K59">
        <v>686.77995699999997</v>
      </c>
      <c r="L59">
        <v>653.15250000000003</v>
      </c>
      <c r="M59">
        <v>89</v>
      </c>
      <c r="N59">
        <v>118.125</v>
      </c>
      <c r="O59">
        <v>123.66562500000001</v>
      </c>
      <c r="P59">
        <v>138.375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136.37</v>
      </c>
      <c r="X59">
        <v>0</v>
      </c>
      <c r="Y59">
        <v>0</v>
      </c>
      <c r="Z59">
        <v>13.2</v>
      </c>
      <c r="AA59">
        <v>0</v>
      </c>
      <c r="AB59">
        <v>26.34008</v>
      </c>
      <c r="AC59">
        <v>19.35568</v>
      </c>
      <c r="AD59">
        <v>18.229800000000001</v>
      </c>
      <c r="AE59">
        <v>47.470999999999997</v>
      </c>
      <c r="AF59">
        <v>8.8740000000000006</v>
      </c>
      <c r="AG59">
        <v>14.311199999999999</v>
      </c>
      <c r="AH59">
        <v>89.965000000000003</v>
      </c>
      <c r="AI59">
        <v>0</v>
      </c>
      <c r="AJ59">
        <v>0</v>
      </c>
      <c r="AK59">
        <v>51.394500000000001</v>
      </c>
      <c r="AL59">
        <v>46.48</v>
      </c>
      <c r="AM59">
        <v>10.5307</v>
      </c>
      <c r="AN59">
        <v>0.66954999999999998</v>
      </c>
      <c r="AO59">
        <v>10.231199999999999</v>
      </c>
      <c r="AP59">
        <v>1.7934000000000001</v>
      </c>
      <c r="AQ59">
        <v>0</v>
      </c>
      <c r="AR59">
        <v>31.897383000000001</v>
      </c>
      <c r="AS59">
        <v>0</v>
      </c>
      <c r="AT59">
        <v>13.183999999999999</v>
      </c>
      <c r="AU59">
        <v>0</v>
      </c>
      <c r="AV59">
        <v>26.25</v>
      </c>
      <c r="AW59">
        <v>70.046999999999997</v>
      </c>
      <c r="AX59">
        <v>28.495999999999999</v>
      </c>
      <c r="AY59">
        <v>0</v>
      </c>
      <c r="AZ59">
        <f t="shared" si="0"/>
        <v>83.789999999999992</v>
      </c>
      <c r="BA59">
        <f t="shared" si="1"/>
        <v>3088.9565920000005</v>
      </c>
      <c r="BD59">
        <v>24.08</v>
      </c>
      <c r="BE59">
        <v>7.64</v>
      </c>
      <c r="BF59">
        <v>2.0699999999999998</v>
      </c>
      <c r="BG59">
        <v>4.04</v>
      </c>
      <c r="BH59">
        <v>5.81</v>
      </c>
      <c r="BI59">
        <v>7.17</v>
      </c>
      <c r="BJ59">
        <v>1.56</v>
      </c>
      <c r="BK59">
        <v>4.5</v>
      </c>
      <c r="BL59">
        <v>3.53</v>
      </c>
      <c r="BM59">
        <v>1.6</v>
      </c>
      <c r="BN59">
        <v>0</v>
      </c>
      <c r="BO59">
        <v>10.8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83.789999999999992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39.456000000000003</v>
      </c>
      <c r="K60">
        <v>686.77995699999997</v>
      </c>
      <c r="L60">
        <v>653.15250000000003</v>
      </c>
      <c r="M60">
        <v>89</v>
      </c>
      <c r="N60">
        <v>118.125</v>
      </c>
      <c r="O60">
        <v>123.66562500000001</v>
      </c>
      <c r="P60">
        <v>138.375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136.37</v>
      </c>
      <c r="X60">
        <v>0</v>
      </c>
      <c r="Y60">
        <v>0</v>
      </c>
      <c r="Z60">
        <v>13.2</v>
      </c>
      <c r="AA60">
        <v>0</v>
      </c>
      <c r="AB60">
        <v>26.34008</v>
      </c>
      <c r="AC60">
        <v>19.35568</v>
      </c>
      <c r="AD60">
        <v>18.229800000000001</v>
      </c>
      <c r="AE60">
        <v>47.470999999999997</v>
      </c>
      <c r="AF60">
        <v>8.8740000000000006</v>
      </c>
      <c r="AG60">
        <v>14.311199999999999</v>
      </c>
      <c r="AH60">
        <v>89.965000000000003</v>
      </c>
      <c r="AI60">
        <v>0</v>
      </c>
      <c r="AJ60">
        <v>0</v>
      </c>
      <c r="AK60">
        <v>51.394500000000001</v>
      </c>
      <c r="AL60">
        <v>46.48</v>
      </c>
      <c r="AM60">
        <v>10.5307</v>
      </c>
      <c r="AN60">
        <v>0.66954999999999998</v>
      </c>
      <c r="AO60">
        <v>10.231199999999999</v>
      </c>
      <c r="AP60">
        <v>1.7934000000000001</v>
      </c>
      <c r="AQ60">
        <v>0</v>
      </c>
      <c r="AR60">
        <v>31.897383000000001</v>
      </c>
      <c r="AS60">
        <v>0</v>
      </c>
      <c r="AT60">
        <v>13.183999999999999</v>
      </c>
      <c r="AU60">
        <v>0</v>
      </c>
      <c r="AV60">
        <v>26.25</v>
      </c>
      <c r="AW60">
        <v>70.046999999999997</v>
      </c>
      <c r="AX60">
        <v>28.495999999999999</v>
      </c>
      <c r="AY60">
        <v>0</v>
      </c>
      <c r="AZ60">
        <f t="shared" si="0"/>
        <v>83.789999999999992</v>
      </c>
      <c r="BA60">
        <f t="shared" si="1"/>
        <v>3088.9565920000005</v>
      </c>
      <c r="BD60">
        <v>24.08</v>
      </c>
      <c r="BE60">
        <v>7.64</v>
      </c>
      <c r="BF60">
        <v>2.0699999999999998</v>
      </c>
      <c r="BG60">
        <v>4.04</v>
      </c>
      <c r="BH60">
        <v>5.81</v>
      </c>
      <c r="BI60">
        <v>7.17</v>
      </c>
      <c r="BJ60">
        <v>1.56</v>
      </c>
      <c r="BK60">
        <v>4.5</v>
      </c>
      <c r="BL60">
        <v>3.53</v>
      </c>
      <c r="BM60">
        <v>1.6</v>
      </c>
      <c r="BN60">
        <v>0</v>
      </c>
      <c r="BO60">
        <v>10.8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83.789999999999992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39.456000000000003</v>
      </c>
      <c r="K61">
        <v>686.77995699999997</v>
      </c>
      <c r="L61">
        <v>653.15250000000003</v>
      </c>
      <c r="M61">
        <v>89</v>
      </c>
      <c r="N61">
        <v>118.125</v>
      </c>
      <c r="O61">
        <v>123.66562500000001</v>
      </c>
      <c r="P61">
        <v>138.375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418.77</v>
      </c>
      <c r="V61">
        <v>14.965991000000001</v>
      </c>
      <c r="W61">
        <v>147.515624</v>
      </c>
      <c r="X61">
        <v>0</v>
      </c>
      <c r="Y61">
        <v>0</v>
      </c>
      <c r="Z61">
        <v>6.6</v>
      </c>
      <c r="AA61">
        <v>0</v>
      </c>
      <c r="AB61">
        <v>26.34008</v>
      </c>
      <c r="AC61">
        <v>19.35568</v>
      </c>
      <c r="AD61">
        <v>18.229800000000001</v>
      </c>
      <c r="AE61">
        <v>47.470999999999997</v>
      </c>
      <c r="AF61">
        <v>8.8740000000000006</v>
      </c>
      <c r="AG61">
        <v>14.311199999999999</v>
      </c>
      <c r="AH61">
        <v>89.965000000000003</v>
      </c>
      <c r="AI61">
        <v>0</v>
      </c>
      <c r="AJ61">
        <v>0</v>
      </c>
      <c r="AK61">
        <v>51.394500000000001</v>
      </c>
      <c r="AL61">
        <v>46.48</v>
      </c>
      <c r="AM61">
        <v>10.5307</v>
      </c>
      <c r="AN61">
        <v>0.66954999999999998</v>
      </c>
      <c r="AO61">
        <v>10.231199999999999</v>
      </c>
      <c r="AP61">
        <v>9.7355999999999998</v>
      </c>
      <c r="AQ61">
        <v>0</v>
      </c>
      <c r="AR61">
        <v>31.897383000000001</v>
      </c>
      <c r="AS61">
        <v>0</v>
      </c>
      <c r="AT61">
        <v>13.183999999999999</v>
      </c>
      <c r="AU61">
        <v>0</v>
      </c>
      <c r="AV61">
        <v>26.25</v>
      </c>
      <c r="AW61">
        <v>70.046999999999997</v>
      </c>
      <c r="AX61">
        <v>28.495999999999999</v>
      </c>
      <c r="AY61">
        <v>0</v>
      </c>
      <c r="AZ61">
        <f t="shared" si="0"/>
        <v>83.789999999999992</v>
      </c>
      <c r="BA61">
        <f t="shared" si="1"/>
        <v>3102.1572080000005</v>
      </c>
      <c r="BD61">
        <v>24.08</v>
      </c>
      <c r="BE61">
        <v>7.64</v>
      </c>
      <c r="BF61">
        <v>2.0699999999999998</v>
      </c>
      <c r="BG61">
        <v>4.04</v>
      </c>
      <c r="BH61">
        <v>5.81</v>
      </c>
      <c r="BI61">
        <v>7.17</v>
      </c>
      <c r="BJ61">
        <v>1.56</v>
      </c>
      <c r="BK61">
        <v>4.5</v>
      </c>
      <c r="BL61">
        <v>3.53</v>
      </c>
      <c r="BM61">
        <v>1.6</v>
      </c>
      <c r="BN61">
        <v>0</v>
      </c>
      <c r="BO61">
        <v>10.8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83.789999999999992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39.456000000000003</v>
      </c>
      <c r="K62">
        <v>686.77995699999997</v>
      </c>
      <c r="L62">
        <v>653.15250000000003</v>
      </c>
      <c r="M62">
        <v>89</v>
      </c>
      <c r="N62">
        <v>118.125</v>
      </c>
      <c r="O62">
        <v>123.66562500000001</v>
      </c>
      <c r="P62">
        <v>138.375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418.77</v>
      </c>
      <c r="V62">
        <v>14.965991000000001</v>
      </c>
      <c r="W62">
        <v>147.515624</v>
      </c>
      <c r="X62">
        <v>0</v>
      </c>
      <c r="Y62">
        <v>0</v>
      </c>
      <c r="Z62">
        <v>6.6</v>
      </c>
      <c r="AA62">
        <v>0</v>
      </c>
      <c r="AB62">
        <v>26.34008</v>
      </c>
      <c r="AC62">
        <v>19.35568</v>
      </c>
      <c r="AD62">
        <v>18.229800000000001</v>
      </c>
      <c r="AE62">
        <v>47.470999999999997</v>
      </c>
      <c r="AF62">
        <v>8.8740000000000006</v>
      </c>
      <c r="AG62">
        <v>14.311199999999999</v>
      </c>
      <c r="AH62">
        <v>89.680899999999994</v>
      </c>
      <c r="AI62">
        <v>0</v>
      </c>
      <c r="AJ62">
        <v>0</v>
      </c>
      <c r="AK62">
        <v>51.394500000000001</v>
      </c>
      <c r="AL62">
        <v>46.48</v>
      </c>
      <c r="AM62">
        <v>10.5307</v>
      </c>
      <c r="AN62">
        <v>0.66954999999999998</v>
      </c>
      <c r="AO62">
        <v>10.231199999999999</v>
      </c>
      <c r="AP62">
        <v>1.7934000000000001</v>
      </c>
      <c r="AQ62">
        <v>0</v>
      </c>
      <c r="AR62">
        <v>31.897383000000001</v>
      </c>
      <c r="AS62">
        <v>0</v>
      </c>
      <c r="AT62">
        <v>13.183999999999999</v>
      </c>
      <c r="AU62">
        <v>0</v>
      </c>
      <c r="AV62">
        <v>26.25</v>
      </c>
      <c r="AW62">
        <v>70.046999999999997</v>
      </c>
      <c r="AX62">
        <v>28.495999999999999</v>
      </c>
      <c r="AY62">
        <v>0</v>
      </c>
      <c r="AZ62">
        <f t="shared" si="0"/>
        <v>83.689999999999984</v>
      </c>
      <c r="BA62">
        <f t="shared" si="1"/>
        <v>3093.8309080000004</v>
      </c>
      <c r="BD62">
        <v>24.08</v>
      </c>
      <c r="BE62">
        <v>7.64</v>
      </c>
      <c r="BF62">
        <v>2.0699999999999998</v>
      </c>
      <c r="BG62">
        <v>4.04</v>
      </c>
      <c r="BH62">
        <v>5.81</v>
      </c>
      <c r="BI62">
        <v>7.17</v>
      </c>
      <c r="BJ62">
        <v>1.56</v>
      </c>
      <c r="BK62">
        <v>4.45</v>
      </c>
      <c r="BL62">
        <v>3.48</v>
      </c>
      <c r="BM62">
        <v>1.6</v>
      </c>
      <c r="BN62">
        <v>0</v>
      </c>
      <c r="BO62">
        <v>10.8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83.689999999999984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39.456000000000003</v>
      </c>
      <c r="K63">
        <v>686.77995699999997</v>
      </c>
      <c r="L63">
        <v>653.15250000000003</v>
      </c>
      <c r="M63">
        <v>89</v>
      </c>
      <c r="N63">
        <v>118.125</v>
      </c>
      <c r="O63">
        <v>123.66562500000001</v>
      </c>
      <c r="P63">
        <v>138.375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418.77</v>
      </c>
      <c r="V63">
        <v>15.29</v>
      </c>
      <c r="W63">
        <v>147.515624</v>
      </c>
      <c r="X63">
        <v>0</v>
      </c>
      <c r="Y63">
        <v>0</v>
      </c>
      <c r="Z63">
        <v>6.6</v>
      </c>
      <c r="AA63">
        <v>0</v>
      </c>
      <c r="AB63">
        <v>26.34008</v>
      </c>
      <c r="AC63">
        <v>19.35568</v>
      </c>
      <c r="AD63">
        <v>18.229800000000001</v>
      </c>
      <c r="AE63">
        <v>47.470999999999997</v>
      </c>
      <c r="AF63">
        <v>8.8740000000000006</v>
      </c>
      <c r="AG63">
        <v>14.311199999999999</v>
      </c>
      <c r="AH63">
        <v>70.172700000000006</v>
      </c>
      <c r="AI63">
        <v>0</v>
      </c>
      <c r="AJ63">
        <v>0</v>
      </c>
      <c r="AK63">
        <v>51.394500000000001</v>
      </c>
      <c r="AL63">
        <v>46.48</v>
      </c>
      <c r="AM63">
        <v>10.5307</v>
      </c>
      <c r="AN63">
        <v>0.66954999999999998</v>
      </c>
      <c r="AO63">
        <v>10.025399999999999</v>
      </c>
      <c r="AP63">
        <v>6.6612</v>
      </c>
      <c r="AQ63">
        <v>0</v>
      </c>
      <c r="AR63">
        <v>31.897383000000001</v>
      </c>
      <c r="AS63">
        <v>0</v>
      </c>
      <c r="AT63">
        <v>13.183999999999999</v>
      </c>
      <c r="AU63">
        <v>0</v>
      </c>
      <c r="AV63">
        <v>26.25</v>
      </c>
      <c r="AW63">
        <v>70.046999999999997</v>
      </c>
      <c r="AX63">
        <v>28.495999999999999</v>
      </c>
      <c r="AY63">
        <v>0</v>
      </c>
      <c r="AZ63">
        <f t="shared" si="0"/>
        <v>83.689999999999984</v>
      </c>
      <c r="BA63">
        <f t="shared" si="1"/>
        <v>3079.3087170000003</v>
      </c>
      <c r="BD63">
        <v>24.08</v>
      </c>
      <c r="BE63">
        <v>7.64</v>
      </c>
      <c r="BF63">
        <v>2.0699999999999998</v>
      </c>
      <c r="BG63">
        <v>4.04</v>
      </c>
      <c r="BH63">
        <v>5.81</v>
      </c>
      <c r="BI63">
        <v>7.17</v>
      </c>
      <c r="BJ63">
        <v>1.56</v>
      </c>
      <c r="BK63">
        <v>4.45</v>
      </c>
      <c r="BL63">
        <v>3.48</v>
      </c>
      <c r="BM63">
        <v>1.6</v>
      </c>
      <c r="BN63">
        <v>0</v>
      </c>
      <c r="BO63">
        <v>10.8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83.689999999999984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39.456000000000003</v>
      </c>
      <c r="K64">
        <v>686.77995699999997</v>
      </c>
      <c r="L64">
        <v>653.15250000000003</v>
      </c>
      <c r="M64">
        <v>89</v>
      </c>
      <c r="N64">
        <v>118.125</v>
      </c>
      <c r="O64">
        <v>123.66562500000001</v>
      </c>
      <c r="P64">
        <v>138.375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418.77</v>
      </c>
      <c r="V64">
        <v>15.568</v>
      </c>
      <c r="W64">
        <v>147.515624</v>
      </c>
      <c r="X64">
        <v>0</v>
      </c>
      <c r="Y64">
        <v>0</v>
      </c>
      <c r="Z64">
        <v>6.6</v>
      </c>
      <c r="AA64">
        <v>0</v>
      </c>
      <c r="AB64">
        <v>26.34008</v>
      </c>
      <c r="AC64">
        <v>19.35568</v>
      </c>
      <c r="AD64">
        <v>18.229800000000001</v>
      </c>
      <c r="AE64">
        <v>47.470999999999997</v>
      </c>
      <c r="AF64">
        <v>8.8740000000000006</v>
      </c>
      <c r="AG64">
        <v>14.311199999999999</v>
      </c>
      <c r="AH64">
        <v>70.172700000000006</v>
      </c>
      <c r="AI64">
        <v>0</v>
      </c>
      <c r="AJ64">
        <v>0</v>
      </c>
      <c r="AK64">
        <v>51.394500000000001</v>
      </c>
      <c r="AL64">
        <v>46.48</v>
      </c>
      <c r="AM64">
        <v>10.5307</v>
      </c>
      <c r="AN64">
        <v>0.66954999999999998</v>
      </c>
      <c r="AO64">
        <v>10.025399999999999</v>
      </c>
      <c r="AP64">
        <v>6.6612</v>
      </c>
      <c r="AQ64">
        <v>0</v>
      </c>
      <c r="AR64">
        <v>31.897383000000001</v>
      </c>
      <c r="AS64">
        <v>0</v>
      </c>
      <c r="AT64">
        <v>13.183999999999999</v>
      </c>
      <c r="AU64">
        <v>0</v>
      </c>
      <c r="AV64">
        <v>26.25</v>
      </c>
      <c r="AW64">
        <v>70.046999999999997</v>
      </c>
      <c r="AX64">
        <v>28.495999999999999</v>
      </c>
      <c r="AY64">
        <v>0</v>
      </c>
      <c r="AZ64">
        <f t="shared" si="0"/>
        <v>83.689999999999984</v>
      </c>
      <c r="BA64">
        <f t="shared" si="1"/>
        <v>3079.5867170000006</v>
      </c>
      <c r="BD64">
        <v>24.08</v>
      </c>
      <c r="BE64">
        <v>7.64</v>
      </c>
      <c r="BF64">
        <v>2.0699999999999998</v>
      </c>
      <c r="BG64">
        <v>4.04</v>
      </c>
      <c r="BH64">
        <v>5.81</v>
      </c>
      <c r="BI64">
        <v>7.17</v>
      </c>
      <c r="BJ64">
        <v>1.56</v>
      </c>
      <c r="BK64">
        <v>4.45</v>
      </c>
      <c r="BL64">
        <v>3.48</v>
      </c>
      <c r="BM64">
        <v>1.6</v>
      </c>
      <c r="BN64">
        <v>0</v>
      </c>
      <c r="BO64">
        <v>10.8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83.689999999999984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39.456000000000003</v>
      </c>
      <c r="K65">
        <v>686.77995699999997</v>
      </c>
      <c r="L65">
        <v>653.15250000000003</v>
      </c>
      <c r="M65">
        <v>89</v>
      </c>
      <c r="N65">
        <v>118.125</v>
      </c>
      <c r="O65">
        <v>123.66562500000001</v>
      </c>
      <c r="P65">
        <v>138.375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418.77</v>
      </c>
      <c r="V65">
        <v>15.984999999999999</v>
      </c>
      <c r="W65">
        <v>133.85239999999999</v>
      </c>
      <c r="X65">
        <v>0</v>
      </c>
      <c r="Y65">
        <v>0</v>
      </c>
      <c r="Z65">
        <v>6.6</v>
      </c>
      <c r="AA65">
        <v>7.11</v>
      </c>
      <c r="AB65">
        <v>26.34008</v>
      </c>
      <c r="AC65">
        <v>19.35568</v>
      </c>
      <c r="AD65">
        <v>18.229800000000001</v>
      </c>
      <c r="AE65">
        <v>47.470999999999997</v>
      </c>
      <c r="AF65">
        <v>8.8740000000000006</v>
      </c>
      <c r="AG65">
        <v>14.311199999999999</v>
      </c>
      <c r="AH65">
        <v>70.172700000000006</v>
      </c>
      <c r="AI65">
        <v>0</v>
      </c>
      <c r="AJ65">
        <v>0</v>
      </c>
      <c r="AK65">
        <v>51.394500000000001</v>
      </c>
      <c r="AL65">
        <v>34.86</v>
      </c>
      <c r="AM65">
        <v>10.5307</v>
      </c>
      <c r="AN65">
        <v>0.66954999999999998</v>
      </c>
      <c r="AO65">
        <v>10.025399999999999</v>
      </c>
      <c r="AP65">
        <v>3.3306</v>
      </c>
      <c r="AQ65">
        <v>0</v>
      </c>
      <c r="AR65">
        <v>31.897383000000001</v>
      </c>
      <c r="AS65">
        <v>0</v>
      </c>
      <c r="AT65">
        <v>13.183999999999999</v>
      </c>
      <c r="AU65">
        <v>0</v>
      </c>
      <c r="AV65">
        <v>26.25</v>
      </c>
      <c r="AW65">
        <v>70.046999999999997</v>
      </c>
      <c r="AX65">
        <v>28.495999999999999</v>
      </c>
      <c r="AY65">
        <v>0</v>
      </c>
      <c r="AZ65">
        <f t="shared" si="0"/>
        <v>83.689999999999984</v>
      </c>
      <c r="BA65">
        <f t="shared" si="1"/>
        <v>3058.4998930000006</v>
      </c>
      <c r="BD65">
        <v>24.08</v>
      </c>
      <c r="BE65">
        <v>7.64</v>
      </c>
      <c r="BF65">
        <v>2.0699999999999998</v>
      </c>
      <c r="BG65">
        <v>4.04</v>
      </c>
      <c r="BH65">
        <v>5.81</v>
      </c>
      <c r="BI65">
        <v>7.17</v>
      </c>
      <c r="BJ65">
        <v>1.56</v>
      </c>
      <c r="BK65">
        <v>4.45</v>
      </c>
      <c r="BL65">
        <v>3.48</v>
      </c>
      <c r="BM65">
        <v>1.6</v>
      </c>
      <c r="BN65">
        <v>0</v>
      </c>
      <c r="BO65">
        <v>10.8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83.689999999999984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39.456000000000003</v>
      </c>
      <c r="K66">
        <v>686.77995699999997</v>
      </c>
      <c r="L66">
        <v>653.15250000000003</v>
      </c>
      <c r="M66">
        <v>89</v>
      </c>
      <c r="N66">
        <v>118.125</v>
      </c>
      <c r="O66">
        <v>123.66562500000001</v>
      </c>
      <c r="P66">
        <v>138.375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418.77</v>
      </c>
      <c r="V66">
        <v>15.984999999999999</v>
      </c>
      <c r="W66">
        <v>112.8724</v>
      </c>
      <c r="X66">
        <v>0</v>
      </c>
      <c r="Y66">
        <v>0</v>
      </c>
      <c r="Z66">
        <v>6.6</v>
      </c>
      <c r="AA66">
        <v>7.11</v>
      </c>
      <c r="AB66">
        <v>26.34008</v>
      </c>
      <c r="AC66">
        <v>19.35568</v>
      </c>
      <c r="AD66">
        <v>18.229800000000001</v>
      </c>
      <c r="AE66">
        <v>47.470999999999997</v>
      </c>
      <c r="AF66">
        <v>8.8740000000000006</v>
      </c>
      <c r="AG66">
        <v>14.311199999999999</v>
      </c>
      <c r="AH66">
        <v>66.290000000000006</v>
      </c>
      <c r="AI66">
        <v>0</v>
      </c>
      <c r="AJ66">
        <v>0</v>
      </c>
      <c r="AK66">
        <v>51.394500000000001</v>
      </c>
      <c r="AL66">
        <v>34.86</v>
      </c>
      <c r="AM66">
        <v>10.5307</v>
      </c>
      <c r="AN66">
        <v>0.66954999999999998</v>
      </c>
      <c r="AO66">
        <v>10.025399999999999</v>
      </c>
      <c r="AP66">
        <v>3.3306</v>
      </c>
      <c r="AQ66">
        <v>0</v>
      </c>
      <c r="AR66">
        <v>31.897383000000001</v>
      </c>
      <c r="AS66">
        <v>0</v>
      </c>
      <c r="AT66">
        <v>13.183999999999999</v>
      </c>
      <c r="AU66">
        <v>0</v>
      </c>
      <c r="AV66">
        <v>26.25</v>
      </c>
      <c r="AW66">
        <v>70.046999999999997</v>
      </c>
      <c r="AX66">
        <v>28.495999999999999</v>
      </c>
      <c r="AY66">
        <v>0</v>
      </c>
      <c r="AZ66">
        <f t="shared" si="0"/>
        <v>83.689999999999984</v>
      </c>
      <c r="BA66">
        <f t="shared" si="1"/>
        <v>3033.6371930000005</v>
      </c>
      <c r="BD66">
        <v>24.08</v>
      </c>
      <c r="BE66">
        <v>7.64</v>
      </c>
      <c r="BF66">
        <v>2.0699999999999998</v>
      </c>
      <c r="BG66">
        <v>4.04</v>
      </c>
      <c r="BH66">
        <v>5.81</v>
      </c>
      <c r="BI66">
        <v>7.17</v>
      </c>
      <c r="BJ66">
        <v>1.56</v>
      </c>
      <c r="BK66">
        <v>4.45</v>
      </c>
      <c r="BL66">
        <v>3.48</v>
      </c>
      <c r="BM66">
        <v>1.6</v>
      </c>
      <c r="BN66">
        <v>0</v>
      </c>
      <c r="BO66">
        <v>10.8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83.689999999999984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39.456000000000003</v>
      </c>
      <c r="K67">
        <v>686.77995699999997</v>
      </c>
      <c r="L67">
        <v>653.15250000000003</v>
      </c>
      <c r="M67">
        <v>89</v>
      </c>
      <c r="N67">
        <v>118.125</v>
      </c>
      <c r="O67">
        <v>123.66562500000001</v>
      </c>
      <c r="P67">
        <v>138.375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418.77</v>
      </c>
      <c r="V67">
        <v>16.402000000000001</v>
      </c>
      <c r="W67">
        <v>98.34375</v>
      </c>
      <c r="X67">
        <v>0</v>
      </c>
      <c r="Y67">
        <v>0</v>
      </c>
      <c r="Z67">
        <v>6.6</v>
      </c>
      <c r="AA67">
        <v>11.85</v>
      </c>
      <c r="AB67">
        <v>26.34008</v>
      </c>
      <c r="AC67">
        <v>19.35568</v>
      </c>
      <c r="AD67">
        <v>18.229800000000001</v>
      </c>
      <c r="AE67">
        <v>47.470999999999997</v>
      </c>
      <c r="AF67">
        <v>8.8740000000000006</v>
      </c>
      <c r="AG67">
        <v>14.311199999999999</v>
      </c>
      <c r="AH67">
        <v>66.290000000000006</v>
      </c>
      <c r="AI67">
        <v>0</v>
      </c>
      <c r="AJ67">
        <v>0</v>
      </c>
      <c r="AK67">
        <v>51.394500000000001</v>
      </c>
      <c r="AL67">
        <v>34.86</v>
      </c>
      <c r="AM67">
        <v>10.5307</v>
      </c>
      <c r="AN67">
        <v>0.66954999999999998</v>
      </c>
      <c r="AO67">
        <v>10.025399999999999</v>
      </c>
      <c r="AP67">
        <v>3.3306</v>
      </c>
      <c r="AQ67">
        <v>0</v>
      </c>
      <c r="AR67">
        <v>31.897383000000001</v>
      </c>
      <c r="AS67">
        <v>0</v>
      </c>
      <c r="AT67">
        <v>13.183999999999999</v>
      </c>
      <c r="AU67">
        <v>0</v>
      </c>
      <c r="AV67">
        <v>26.25</v>
      </c>
      <c r="AW67">
        <v>70.046999999999997</v>
      </c>
      <c r="AX67">
        <v>28.495999999999999</v>
      </c>
      <c r="AY67">
        <v>0</v>
      </c>
      <c r="AZ67">
        <f t="shared" si="0"/>
        <v>83.179999999999978</v>
      </c>
      <c r="BA67">
        <f t="shared" si="1"/>
        <v>3023.7555429999998</v>
      </c>
      <c r="BD67">
        <v>24.08</v>
      </c>
      <c r="BE67">
        <v>7.64</v>
      </c>
      <c r="BF67">
        <v>2.0699999999999998</v>
      </c>
      <c r="BG67">
        <v>4.04</v>
      </c>
      <c r="BH67">
        <v>5.81</v>
      </c>
      <c r="BI67">
        <v>7.17</v>
      </c>
      <c r="BJ67">
        <v>1.56</v>
      </c>
      <c r="BK67">
        <v>4.45</v>
      </c>
      <c r="BL67">
        <v>3.48</v>
      </c>
      <c r="BM67">
        <v>1.6</v>
      </c>
      <c r="BN67">
        <v>0</v>
      </c>
      <c r="BO67">
        <v>10.29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83.179999999999978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39.456000000000003</v>
      </c>
      <c r="K68">
        <v>686.77995699999997</v>
      </c>
      <c r="L68">
        <v>653.15250000000003</v>
      </c>
      <c r="M68">
        <v>89</v>
      </c>
      <c r="N68">
        <v>118.125</v>
      </c>
      <c r="O68">
        <v>123.66562500000001</v>
      </c>
      <c r="P68">
        <v>138.375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418.77</v>
      </c>
      <c r="V68">
        <v>16.402000000000001</v>
      </c>
      <c r="W68">
        <v>98.34375</v>
      </c>
      <c r="X68">
        <v>0</v>
      </c>
      <c r="Y68">
        <v>0</v>
      </c>
      <c r="Z68">
        <v>6.6</v>
      </c>
      <c r="AA68">
        <v>11.85</v>
      </c>
      <c r="AB68">
        <v>26.34008</v>
      </c>
      <c r="AC68">
        <v>19.35568</v>
      </c>
      <c r="AD68">
        <v>18.229800000000001</v>
      </c>
      <c r="AE68">
        <v>47.470999999999997</v>
      </c>
      <c r="AF68">
        <v>8.8740000000000006</v>
      </c>
      <c r="AG68">
        <v>14.311199999999999</v>
      </c>
      <c r="AH68">
        <v>66.290000000000006</v>
      </c>
      <c r="AI68">
        <v>0</v>
      </c>
      <c r="AJ68">
        <v>0</v>
      </c>
      <c r="AK68">
        <v>51.394500000000001</v>
      </c>
      <c r="AL68">
        <v>34.86</v>
      </c>
      <c r="AM68">
        <v>10.5307</v>
      </c>
      <c r="AN68">
        <v>0.66954999999999998</v>
      </c>
      <c r="AO68">
        <v>10.025399999999999</v>
      </c>
      <c r="AP68">
        <v>3.3306</v>
      </c>
      <c r="AQ68">
        <v>0</v>
      </c>
      <c r="AR68">
        <v>31.897383000000001</v>
      </c>
      <c r="AS68">
        <v>0</v>
      </c>
      <c r="AT68">
        <v>13.183999999999999</v>
      </c>
      <c r="AU68">
        <v>0</v>
      </c>
      <c r="AV68">
        <v>26.25</v>
      </c>
      <c r="AW68">
        <v>70.046999999999997</v>
      </c>
      <c r="AX68">
        <v>28.495999999999999</v>
      </c>
      <c r="AY68">
        <v>0</v>
      </c>
      <c r="AZ68">
        <f t="shared" ref="AZ68:AZ98" si="3">BW68</f>
        <v>83.179999999999978</v>
      </c>
      <c r="BA68">
        <f t="shared" ref="BA68:BA98" si="4">SUM(B68:AZ68)</f>
        <v>3023.7555429999998</v>
      </c>
      <c r="BD68">
        <v>24.08</v>
      </c>
      <c r="BE68">
        <v>7.64</v>
      </c>
      <c r="BF68">
        <v>2.0699999999999998</v>
      </c>
      <c r="BG68">
        <v>4.04</v>
      </c>
      <c r="BH68">
        <v>5.81</v>
      </c>
      <c r="BI68">
        <v>7.17</v>
      </c>
      <c r="BJ68">
        <v>1.56</v>
      </c>
      <c r="BK68">
        <v>4.45</v>
      </c>
      <c r="BL68">
        <v>3.48</v>
      </c>
      <c r="BM68">
        <v>1.6</v>
      </c>
      <c r="BN68">
        <v>0</v>
      </c>
      <c r="BO68">
        <v>10.29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83.179999999999978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39.456000000000003</v>
      </c>
      <c r="K69">
        <v>686.77995699999997</v>
      </c>
      <c r="L69">
        <v>653.15250000000003</v>
      </c>
      <c r="M69">
        <v>89</v>
      </c>
      <c r="N69">
        <v>118.125</v>
      </c>
      <c r="O69">
        <v>123.66562500000001</v>
      </c>
      <c r="P69">
        <v>138.375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418.77</v>
      </c>
      <c r="V69">
        <v>16.402000000000001</v>
      </c>
      <c r="W69">
        <v>98.34375</v>
      </c>
      <c r="X69">
        <v>0</v>
      </c>
      <c r="Y69">
        <v>0</v>
      </c>
      <c r="Z69">
        <v>0</v>
      </c>
      <c r="AA69">
        <v>18.486000000000001</v>
      </c>
      <c r="AB69">
        <v>26.34008</v>
      </c>
      <c r="AC69">
        <v>19.35568</v>
      </c>
      <c r="AD69">
        <v>18.229800000000001</v>
      </c>
      <c r="AE69">
        <v>47.470999999999997</v>
      </c>
      <c r="AF69">
        <v>8.8740000000000006</v>
      </c>
      <c r="AG69">
        <v>14.311199999999999</v>
      </c>
      <c r="AH69">
        <v>66.290000000000006</v>
      </c>
      <c r="AI69">
        <v>0</v>
      </c>
      <c r="AJ69">
        <v>0</v>
      </c>
      <c r="AK69">
        <v>51.394500000000001</v>
      </c>
      <c r="AL69">
        <v>34.86</v>
      </c>
      <c r="AM69">
        <v>10.5307</v>
      </c>
      <c r="AN69">
        <v>0.66954999999999998</v>
      </c>
      <c r="AO69">
        <v>9.9960000000000004</v>
      </c>
      <c r="AP69">
        <v>3.3306</v>
      </c>
      <c r="AQ69">
        <v>0</v>
      </c>
      <c r="AR69">
        <v>31.897383000000001</v>
      </c>
      <c r="AS69">
        <v>0</v>
      </c>
      <c r="AT69">
        <v>13.183999999999999</v>
      </c>
      <c r="AU69">
        <v>0</v>
      </c>
      <c r="AV69">
        <v>26.25</v>
      </c>
      <c r="AW69">
        <v>70.046999999999997</v>
      </c>
      <c r="AX69">
        <v>28.495999999999999</v>
      </c>
      <c r="AY69">
        <v>0</v>
      </c>
      <c r="AZ69">
        <f t="shared" si="3"/>
        <v>83.629999999999981</v>
      </c>
      <c r="BA69">
        <f t="shared" si="4"/>
        <v>3024.2121430000002</v>
      </c>
      <c r="BD69">
        <v>24.08</v>
      </c>
      <c r="BE69">
        <v>7.64</v>
      </c>
      <c r="BF69">
        <v>2.13</v>
      </c>
      <c r="BG69">
        <v>4.04</v>
      </c>
      <c r="BH69">
        <v>5.81</v>
      </c>
      <c r="BI69">
        <v>7.17</v>
      </c>
      <c r="BJ69">
        <v>1.56</v>
      </c>
      <c r="BK69">
        <v>4.51</v>
      </c>
      <c r="BL69">
        <v>3.48</v>
      </c>
      <c r="BM69">
        <v>1.6</v>
      </c>
      <c r="BN69">
        <v>0</v>
      </c>
      <c r="BO69">
        <v>10.62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83.629999999999981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39.456000000000003</v>
      </c>
      <c r="K70">
        <v>686.77995699999997</v>
      </c>
      <c r="L70">
        <v>653.15250000000003</v>
      </c>
      <c r="M70">
        <v>89</v>
      </c>
      <c r="N70">
        <v>118.125</v>
      </c>
      <c r="O70">
        <v>123.66562500000001</v>
      </c>
      <c r="P70">
        <v>138.375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418.77</v>
      </c>
      <c r="V70">
        <v>16.957999999999998</v>
      </c>
      <c r="W70">
        <v>98.34375</v>
      </c>
      <c r="X70">
        <v>0</v>
      </c>
      <c r="Y70">
        <v>0</v>
      </c>
      <c r="Z70">
        <v>0</v>
      </c>
      <c r="AA70">
        <v>26.07</v>
      </c>
      <c r="AB70">
        <v>26.34008</v>
      </c>
      <c r="AC70">
        <v>19.35568</v>
      </c>
      <c r="AD70">
        <v>18.229800000000001</v>
      </c>
      <c r="AE70">
        <v>47.470999999999997</v>
      </c>
      <c r="AF70">
        <v>8.8740000000000006</v>
      </c>
      <c r="AG70">
        <v>14.311199999999999</v>
      </c>
      <c r="AH70">
        <v>66.290000000000006</v>
      </c>
      <c r="AI70">
        <v>0</v>
      </c>
      <c r="AJ70">
        <v>0</v>
      </c>
      <c r="AK70">
        <v>51.394500000000001</v>
      </c>
      <c r="AL70">
        <v>34.86</v>
      </c>
      <c r="AM70">
        <v>10.5307</v>
      </c>
      <c r="AN70">
        <v>0.66954999999999998</v>
      </c>
      <c r="AO70">
        <v>9.9960000000000004</v>
      </c>
      <c r="AP70">
        <v>3.3306</v>
      </c>
      <c r="AQ70">
        <v>0</v>
      </c>
      <c r="AR70">
        <v>31.897383000000001</v>
      </c>
      <c r="AS70">
        <v>0</v>
      </c>
      <c r="AT70">
        <v>13.183999999999999</v>
      </c>
      <c r="AU70">
        <v>0</v>
      </c>
      <c r="AV70">
        <v>26.25</v>
      </c>
      <c r="AW70">
        <v>70.046999999999997</v>
      </c>
      <c r="AX70">
        <v>28.495999999999999</v>
      </c>
      <c r="AY70">
        <v>0</v>
      </c>
      <c r="AZ70">
        <f t="shared" si="3"/>
        <v>83.629999999999981</v>
      </c>
      <c r="BA70">
        <f t="shared" si="4"/>
        <v>3032.3521430000005</v>
      </c>
      <c r="BD70">
        <v>24.08</v>
      </c>
      <c r="BE70">
        <v>7.64</v>
      </c>
      <c r="BF70">
        <v>2.13</v>
      </c>
      <c r="BG70">
        <v>4.04</v>
      </c>
      <c r="BH70">
        <v>5.81</v>
      </c>
      <c r="BI70">
        <v>7.17</v>
      </c>
      <c r="BJ70">
        <v>1.56</v>
      </c>
      <c r="BK70">
        <v>4.51</v>
      </c>
      <c r="BL70">
        <v>3.48</v>
      </c>
      <c r="BM70">
        <v>1.6</v>
      </c>
      <c r="BN70">
        <v>0</v>
      </c>
      <c r="BO70">
        <v>10.62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83.629999999999981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39.456000000000003</v>
      </c>
      <c r="K71">
        <v>686.77995699999997</v>
      </c>
      <c r="L71">
        <v>653.15250000000003</v>
      </c>
      <c r="M71">
        <v>89</v>
      </c>
      <c r="N71">
        <v>118.125</v>
      </c>
      <c r="O71">
        <v>123.66562500000001</v>
      </c>
      <c r="P71">
        <v>138.375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418.77</v>
      </c>
      <c r="V71">
        <v>16.957999999999998</v>
      </c>
      <c r="W71">
        <v>98.34375</v>
      </c>
      <c r="X71">
        <v>0</v>
      </c>
      <c r="Y71">
        <v>0</v>
      </c>
      <c r="Z71">
        <v>0</v>
      </c>
      <c r="AA71">
        <v>28.09872</v>
      </c>
      <c r="AB71">
        <v>26.34008</v>
      </c>
      <c r="AC71">
        <v>19.35568</v>
      </c>
      <c r="AD71">
        <v>18.229800000000001</v>
      </c>
      <c r="AE71">
        <v>47.470999999999997</v>
      </c>
      <c r="AF71">
        <v>8.8740000000000006</v>
      </c>
      <c r="AG71">
        <v>14.311199999999999</v>
      </c>
      <c r="AH71">
        <v>66.290000000000006</v>
      </c>
      <c r="AI71">
        <v>0</v>
      </c>
      <c r="AJ71">
        <v>0</v>
      </c>
      <c r="AK71">
        <v>51.394500000000001</v>
      </c>
      <c r="AL71">
        <v>34.86</v>
      </c>
      <c r="AM71">
        <v>10.5307</v>
      </c>
      <c r="AN71">
        <v>0.66954999999999998</v>
      </c>
      <c r="AO71">
        <v>8.2026000000000003</v>
      </c>
      <c r="AP71">
        <v>6.6612</v>
      </c>
      <c r="AQ71">
        <v>0</v>
      </c>
      <c r="AR71">
        <v>31.897383000000001</v>
      </c>
      <c r="AS71">
        <v>0</v>
      </c>
      <c r="AT71">
        <v>13.183999999999999</v>
      </c>
      <c r="AU71">
        <v>0</v>
      </c>
      <c r="AV71">
        <v>26.25</v>
      </c>
      <c r="AW71">
        <v>70.046999999999997</v>
      </c>
      <c r="AX71">
        <v>28.495999999999999</v>
      </c>
      <c r="AY71">
        <v>0</v>
      </c>
      <c r="AZ71">
        <f t="shared" si="3"/>
        <v>83.309999999999988</v>
      </c>
      <c r="BA71">
        <f t="shared" si="4"/>
        <v>3035.5980630000004</v>
      </c>
      <c r="BD71">
        <v>24.08</v>
      </c>
      <c r="BE71">
        <v>7.64</v>
      </c>
      <c r="BF71">
        <v>2.13</v>
      </c>
      <c r="BG71">
        <v>4.04</v>
      </c>
      <c r="BH71">
        <v>5.81</v>
      </c>
      <c r="BI71">
        <v>7.17</v>
      </c>
      <c r="BJ71">
        <v>1.56</v>
      </c>
      <c r="BK71">
        <v>4.51</v>
      </c>
      <c r="BL71">
        <v>3.36</v>
      </c>
      <c r="BM71">
        <v>1.6</v>
      </c>
      <c r="BN71">
        <v>0</v>
      </c>
      <c r="BO71">
        <v>10.62</v>
      </c>
      <c r="BP71">
        <v>3.99</v>
      </c>
      <c r="BQ71">
        <v>4.38</v>
      </c>
      <c r="BR71">
        <v>1.96</v>
      </c>
      <c r="BS71">
        <v>0.46</v>
      </c>
      <c r="BT71">
        <v>0</v>
      </c>
      <c r="BU71">
        <v>0</v>
      </c>
      <c r="BV71">
        <v>0</v>
      </c>
      <c r="BW71">
        <f t="shared" si="5"/>
        <v>83.309999999999988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39.456000000000003</v>
      </c>
      <c r="K72">
        <v>686.77995699999997</v>
      </c>
      <c r="L72">
        <v>653.15250000000003</v>
      </c>
      <c r="M72">
        <v>89</v>
      </c>
      <c r="N72">
        <v>118.125</v>
      </c>
      <c r="O72">
        <v>123.66562500000001</v>
      </c>
      <c r="P72">
        <v>138.375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418.77</v>
      </c>
      <c r="V72">
        <v>17.652999999999999</v>
      </c>
      <c r="W72">
        <v>98.34375</v>
      </c>
      <c r="X72">
        <v>0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47.470999999999997</v>
      </c>
      <c r="AF72">
        <v>8.8740000000000006</v>
      </c>
      <c r="AG72">
        <v>14.311199999999999</v>
      </c>
      <c r="AH72">
        <v>66.290000000000006</v>
      </c>
      <c r="AI72">
        <v>0</v>
      </c>
      <c r="AJ72">
        <v>0</v>
      </c>
      <c r="AK72">
        <v>51.394500000000001</v>
      </c>
      <c r="AL72">
        <v>34.86</v>
      </c>
      <c r="AM72">
        <v>10.5307</v>
      </c>
      <c r="AN72">
        <v>0.66954999999999998</v>
      </c>
      <c r="AO72">
        <v>8.2026000000000003</v>
      </c>
      <c r="AP72">
        <v>6.6612</v>
      </c>
      <c r="AQ72">
        <v>0</v>
      </c>
      <c r="AR72">
        <v>31.897383000000001</v>
      </c>
      <c r="AS72">
        <v>0</v>
      </c>
      <c r="AT72">
        <v>13.183999999999999</v>
      </c>
      <c r="AU72">
        <v>0</v>
      </c>
      <c r="AV72">
        <v>26.25</v>
      </c>
      <c r="AW72">
        <v>70.046999999999997</v>
      </c>
      <c r="AX72">
        <v>28.495999999999999</v>
      </c>
      <c r="AY72">
        <v>0</v>
      </c>
      <c r="AZ72">
        <f t="shared" si="3"/>
        <v>83.309999999999988</v>
      </c>
      <c r="BA72">
        <f t="shared" si="4"/>
        <v>3036.2930630000001</v>
      </c>
      <c r="BD72">
        <v>24.08</v>
      </c>
      <c r="BE72">
        <v>7.64</v>
      </c>
      <c r="BF72">
        <v>2.13</v>
      </c>
      <c r="BG72">
        <v>4.04</v>
      </c>
      <c r="BH72">
        <v>5.81</v>
      </c>
      <c r="BI72">
        <v>7.17</v>
      </c>
      <c r="BJ72">
        <v>1.56</v>
      </c>
      <c r="BK72">
        <v>4.51</v>
      </c>
      <c r="BL72">
        <v>3.36</v>
      </c>
      <c r="BM72">
        <v>1.6</v>
      </c>
      <c r="BN72">
        <v>0</v>
      </c>
      <c r="BO72">
        <v>10.62</v>
      </c>
      <c r="BP72">
        <v>3.99</v>
      </c>
      <c r="BQ72">
        <v>4.38</v>
      </c>
      <c r="BR72">
        <v>1.96</v>
      </c>
      <c r="BS72">
        <v>0.46</v>
      </c>
      <c r="BT72">
        <v>0</v>
      </c>
      <c r="BU72">
        <v>0</v>
      </c>
      <c r="BV72">
        <v>0</v>
      </c>
      <c r="BW72">
        <f t="shared" si="5"/>
        <v>83.309999999999988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39.456000000000003</v>
      </c>
      <c r="K73">
        <v>686.77995699999997</v>
      </c>
      <c r="L73">
        <v>653.15250000000003</v>
      </c>
      <c r="M73">
        <v>89</v>
      </c>
      <c r="N73">
        <v>118.125</v>
      </c>
      <c r="O73">
        <v>123.66562500000001</v>
      </c>
      <c r="P73">
        <v>138.375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418.77</v>
      </c>
      <c r="V73">
        <v>17.652999999999999</v>
      </c>
      <c r="W73">
        <v>98.34375</v>
      </c>
      <c r="X73">
        <v>0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9.1149000000000004</v>
      </c>
      <c r="AE73">
        <v>47.470999999999997</v>
      </c>
      <c r="AF73">
        <v>8.8740000000000006</v>
      </c>
      <c r="AG73">
        <v>14.311199999999999</v>
      </c>
      <c r="AH73">
        <v>66.290000000000006</v>
      </c>
      <c r="AI73">
        <v>0</v>
      </c>
      <c r="AJ73">
        <v>0</v>
      </c>
      <c r="AK73">
        <v>51.394500000000001</v>
      </c>
      <c r="AL73">
        <v>34.86</v>
      </c>
      <c r="AM73">
        <v>10.5307</v>
      </c>
      <c r="AN73">
        <v>0.66954999999999998</v>
      </c>
      <c r="AO73">
        <v>8.2026000000000003</v>
      </c>
      <c r="AP73">
        <v>6.6612</v>
      </c>
      <c r="AQ73">
        <v>0</v>
      </c>
      <c r="AR73">
        <v>31.897383000000001</v>
      </c>
      <c r="AS73">
        <v>0</v>
      </c>
      <c r="AT73">
        <v>13.183999999999999</v>
      </c>
      <c r="AU73">
        <v>0</v>
      </c>
      <c r="AV73">
        <v>26.25</v>
      </c>
      <c r="AW73">
        <v>70.046999999999997</v>
      </c>
      <c r="AX73">
        <v>28.495999999999999</v>
      </c>
      <c r="AY73">
        <v>0</v>
      </c>
      <c r="AZ73">
        <f t="shared" si="3"/>
        <v>83.269999999999982</v>
      </c>
      <c r="BA73">
        <f t="shared" si="4"/>
        <v>3027.1381630000001</v>
      </c>
      <c r="BD73">
        <v>24.08</v>
      </c>
      <c r="BE73">
        <v>7.64</v>
      </c>
      <c r="BF73">
        <v>2.13</v>
      </c>
      <c r="BG73">
        <v>4.04</v>
      </c>
      <c r="BH73">
        <v>5.81</v>
      </c>
      <c r="BI73">
        <v>7.17</v>
      </c>
      <c r="BJ73">
        <v>1.56</v>
      </c>
      <c r="BK73">
        <v>4.51</v>
      </c>
      <c r="BL73">
        <v>3.36</v>
      </c>
      <c r="BM73">
        <v>1.6</v>
      </c>
      <c r="BN73">
        <v>0</v>
      </c>
      <c r="BO73">
        <v>10.38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83.269999999999982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39.456000000000003</v>
      </c>
      <c r="K74">
        <v>686.77995699999997</v>
      </c>
      <c r="L74">
        <v>653.15250000000003</v>
      </c>
      <c r="M74">
        <v>89</v>
      </c>
      <c r="N74">
        <v>118.125</v>
      </c>
      <c r="O74">
        <v>123.66562500000001</v>
      </c>
      <c r="P74">
        <v>138.375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418.77</v>
      </c>
      <c r="V74">
        <v>17.652999999999999</v>
      </c>
      <c r="W74">
        <v>98.34375</v>
      </c>
      <c r="X74">
        <v>0</v>
      </c>
      <c r="Y74">
        <v>0</v>
      </c>
      <c r="Z74">
        <v>0</v>
      </c>
      <c r="AA74">
        <v>28.09872</v>
      </c>
      <c r="AB74">
        <v>26.34008</v>
      </c>
      <c r="AC74">
        <v>19.35568</v>
      </c>
      <c r="AD74">
        <v>9.1149000000000004</v>
      </c>
      <c r="AE74">
        <v>47.470999999999997</v>
      </c>
      <c r="AF74">
        <v>8.8740000000000006</v>
      </c>
      <c r="AG74">
        <v>14.311199999999999</v>
      </c>
      <c r="AH74">
        <v>66.290000000000006</v>
      </c>
      <c r="AI74">
        <v>0</v>
      </c>
      <c r="AJ74">
        <v>0</v>
      </c>
      <c r="AK74">
        <v>51.394500000000001</v>
      </c>
      <c r="AL74">
        <v>34.86</v>
      </c>
      <c r="AM74">
        <v>10.5307</v>
      </c>
      <c r="AN74">
        <v>0.66954999999999998</v>
      </c>
      <c r="AO74">
        <v>8.2026000000000003</v>
      </c>
      <c r="AP74">
        <v>6.6612</v>
      </c>
      <c r="AQ74">
        <v>7.875</v>
      </c>
      <c r="AR74">
        <v>31.897383000000001</v>
      </c>
      <c r="AS74">
        <v>0</v>
      </c>
      <c r="AT74">
        <v>13.183999999999999</v>
      </c>
      <c r="AU74">
        <v>0</v>
      </c>
      <c r="AV74">
        <v>26.25</v>
      </c>
      <c r="AW74">
        <v>70.046999999999997</v>
      </c>
      <c r="AX74">
        <v>28.495999999999999</v>
      </c>
      <c r="AY74">
        <v>0</v>
      </c>
      <c r="AZ74">
        <f t="shared" si="3"/>
        <v>83.269999999999982</v>
      </c>
      <c r="BA74">
        <f t="shared" si="4"/>
        <v>3035.0131630000001</v>
      </c>
      <c r="BD74">
        <v>24.08</v>
      </c>
      <c r="BE74">
        <v>7.64</v>
      </c>
      <c r="BF74">
        <v>2.13</v>
      </c>
      <c r="BG74">
        <v>4.04</v>
      </c>
      <c r="BH74">
        <v>5.81</v>
      </c>
      <c r="BI74">
        <v>7.17</v>
      </c>
      <c r="BJ74">
        <v>1.56</v>
      </c>
      <c r="BK74">
        <v>4.51</v>
      </c>
      <c r="BL74">
        <v>3.36</v>
      </c>
      <c r="BM74">
        <v>1.6</v>
      </c>
      <c r="BN74">
        <v>0</v>
      </c>
      <c r="BO74">
        <v>10.38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83.269999999999982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686.77995699999997</v>
      </c>
      <c r="L75">
        <v>653.15250000000003</v>
      </c>
      <c r="M75">
        <v>89</v>
      </c>
      <c r="N75">
        <v>118.125</v>
      </c>
      <c r="O75">
        <v>123.66562500000001</v>
      </c>
      <c r="P75">
        <v>138.75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418.77</v>
      </c>
      <c r="V75">
        <v>17.652999999999999</v>
      </c>
      <c r="W75">
        <v>98.34375</v>
      </c>
      <c r="X75">
        <v>0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9.1149000000000004</v>
      </c>
      <c r="AE75">
        <v>47.470999999999997</v>
      </c>
      <c r="AF75">
        <v>8.8740000000000006</v>
      </c>
      <c r="AG75">
        <v>14.311199999999999</v>
      </c>
      <c r="AH75">
        <v>66.290000000000006</v>
      </c>
      <c r="AI75">
        <v>0</v>
      </c>
      <c r="AJ75">
        <v>0</v>
      </c>
      <c r="AK75">
        <v>51.394500000000001</v>
      </c>
      <c r="AL75">
        <v>34.86</v>
      </c>
      <c r="AM75">
        <v>10.5307</v>
      </c>
      <c r="AN75">
        <v>0.66954999999999998</v>
      </c>
      <c r="AO75">
        <v>8.82</v>
      </c>
      <c r="AP75">
        <v>6.6612</v>
      </c>
      <c r="AQ75">
        <v>11.025</v>
      </c>
      <c r="AR75">
        <v>31.897383000000001</v>
      </c>
      <c r="AS75">
        <v>0</v>
      </c>
      <c r="AT75">
        <v>13.183999999999999</v>
      </c>
      <c r="AU75">
        <v>0</v>
      </c>
      <c r="AV75">
        <v>26.25</v>
      </c>
      <c r="AW75">
        <v>70.046999999999997</v>
      </c>
      <c r="AX75">
        <v>28.495999999999999</v>
      </c>
      <c r="AY75">
        <v>0</v>
      </c>
      <c r="AZ75">
        <f t="shared" si="3"/>
        <v>83.550000000000011</v>
      </c>
      <c r="BA75">
        <f t="shared" si="4"/>
        <v>3060.0387230000006</v>
      </c>
      <c r="BD75">
        <v>25.2</v>
      </c>
      <c r="BE75">
        <v>7.45</v>
      </c>
      <c r="BF75">
        <v>2.21</v>
      </c>
      <c r="BG75">
        <v>3.92</v>
      </c>
      <c r="BH75">
        <v>5.81</v>
      </c>
      <c r="BI75">
        <v>7.03</v>
      </c>
      <c r="BJ75">
        <v>1.61</v>
      </c>
      <c r="BK75">
        <v>4.51</v>
      </c>
      <c r="BL75">
        <v>3.26</v>
      </c>
      <c r="BM75">
        <v>1.6</v>
      </c>
      <c r="BN75">
        <v>0</v>
      </c>
      <c r="BO75">
        <v>10.130000000000001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83.550000000000011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686.77995699999997</v>
      </c>
      <c r="L76">
        <v>653.15250000000003</v>
      </c>
      <c r="M76">
        <v>89</v>
      </c>
      <c r="N76">
        <v>118.125</v>
      </c>
      <c r="O76">
        <v>123.66562500000001</v>
      </c>
      <c r="P76">
        <v>138.75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418.77</v>
      </c>
      <c r="V76">
        <v>17.652999999999999</v>
      </c>
      <c r="W76">
        <v>98.34375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29.062808</v>
      </c>
      <c r="AD76">
        <v>9.1149000000000004</v>
      </c>
      <c r="AE76">
        <v>47.470999999999997</v>
      </c>
      <c r="AF76">
        <v>8.8740000000000006</v>
      </c>
      <c r="AG76">
        <v>14.311199999999999</v>
      </c>
      <c r="AH76">
        <v>66.290000000000006</v>
      </c>
      <c r="AI76">
        <v>0</v>
      </c>
      <c r="AJ76">
        <v>0</v>
      </c>
      <c r="AK76">
        <v>51.394500000000001</v>
      </c>
      <c r="AL76">
        <v>34.86</v>
      </c>
      <c r="AM76">
        <v>10.5307</v>
      </c>
      <c r="AN76">
        <v>0.66954999999999998</v>
      </c>
      <c r="AO76">
        <v>8.82</v>
      </c>
      <c r="AP76">
        <v>6.6612</v>
      </c>
      <c r="AQ76">
        <v>16.065000000000001</v>
      </c>
      <c r="AR76">
        <v>31.897383000000001</v>
      </c>
      <c r="AS76">
        <v>0</v>
      </c>
      <c r="AT76">
        <v>13.183999999999999</v>
      </c>
      <c r="AU76">
        <v>0</v>
      </c>
      <c r="AV76">
        <v>26.25</v>
      </c>
      <c r="AW76">
        <v>70.046999999999997</v>
      </c>
      <c r="AX76">
        <v>28.495999999999999</v>
      </c>
      <c r="AY76">
        <v>0</v>
      </c>
      <c r="AZ76">
        <f t="shared" si="3"/>
        <v>83.550000000000011</v>
      </c>
      <c r="BA76">
        <f t="shared" si="4"/>
        <v>3074.7858510000005</v>
      </c>
      <c r="BD76">
        <v>25.2</v>
      </c>
      <c r="BE76">
        <v>7.45</v>
      </c>
      <c r="BF76">
        <v>2.21</v>
      </c>
      <c r="BG76">
        <v>3.92</v>
      </c>
      <c r="BH76">
        <v>5.81</v>
      </c>
      <c r="BI76">
        <v>7.03</v>
      </c>
      <c r="BJ76">
        <v>1.61</v>
      </c>
      <c r="BK76">
        <v>4.51</v>
      </c>
      <c r="BL76">
        <v>3.26</v>
      </c>
      <c r="BM76">
        <v>1.6</v>
      </c>
      <c r="BN76">
        <v>0</v>
      </c>
      <c r="BO76">
        <v>10.130000000000001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83.550000000000011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686.77995699999997</v>
      </c>
      <c r="L77">
        <v>653.15250000000003</v>
      </c>
      <c r="M77">
        <v>89</v>
      </c>
      <c r="N77">
        <v>118.125</v>
      </c>
      <c r="O77">
        <v>123.66562500000001</v>
      </c>
      <c r="P77">
        <v>138.75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418.77</v>
      </c>
      <c r="V77">
        <v>17.652999999999999</v>
      </c>
      <c r="W77">
        <v>98.34375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9.1149000000000004</v>
      </c>
      <c r="AE77">
        <v>47.470999999999997</v>
      </c>
      <c r="AF77">
        <v>8.8740000000000006</v>
      </c>
      <c r="AG77">
        <v>14.311199999999999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34.86</v>
      </c>
      <c r="AM77">
        <v>10.5307</v>
      </c>
      <c r="AN77">
        <v>0.66954999999999998</v>
      </c>
      <c r="AO77">
        <v>8.82</v>
      </c>
      <c r="AP77">
        <v>3.3306</v>
      </c>
      <c r="AQ77">
        <v>23.625</v>
      </c>
      <c r="AR77">
        <v>31.897383000000001</v>
      </c>
      <c r="AS77">
        <v>0</v>
      </c>
      <c r="AT77">
        <v>13.183999999999999</v>
      </c>
      <c r="AU77">
        <v>0</v>
      </c>
      <c r="AV77">
        <v>26.25</v>
      </c>
      <c r="AW77">
        <v>70.046999999999997</v>
      </c>
      <c r="AX77">
        <v>28.495999999999999</v>
      </c>
      <c r="AY77">
        <v>0</v>
      </c>
      <c r="AZ77">
        <f t="shared" si="3"/>
        <v>83.570000000000007</v>
      </c>
      <c r="BA77">
        <f t="shared" si="4"/>
        <v>3108.8548510000001</v>
      </c>
      <c r="BD77">
        <v>25.2</v>
      </c>
      <c r="BE77">
        <v>7.45</v>
      </c>
      <c r="BF77">
        <v>2.23</v>
      </c>
      <c r="BG77">
        <v>3.92</v>
      </c>
      <c r="BH77">
        <v>5.81</v>
      </c>
      <c r="BI77">
        <v>7.03</v>
      </c>
      <c r="BJ77">
        <v>1.61</v>
      </c>
      <c r="BK77">
        <v>4.51</v>
      </c>
      <c r="BL77">
        <v>3.26</v>
      </c>
      <c r="BM77">
        <v>1.6</v>
      </c>
      <c r="BN77">
        <v>0</v>
      </c>
      <c r="BO77">
        <v>10.130000000000001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83.570000000000007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686.77995699999997</v>
      </c>
      <c r="L78">
        <v>653.15250000000003</v>
      </c>
      <c r="M78">
        <v>89</v>
      </c>
      <c r="N78">
        <v>118.125</v>
      </c>
      <c r="O78">
        <v>123.66562500000001</v>
      </c>
      <c r="P78">
        <v>138.75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418.77</v>
      </c>
      <c r="V78">
        <v>17.652999999999999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26.34008</v>
      </c>
      <c r="AC78">
        <v>29.062808</v>
      </c>
      <c r="AD78">
        <v>9.1149000000000004</v>
      </c>
      <c r="AE78">
        <v>47.470999999999997</v>
      </c>
      <c r="AF78">
        <v>17.748000000000001</v>
      </c>
      <c r="AG78">
        <v>14.311199999999999</v>
      </c>
      <c r="AH78">
        <v>116.9545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10.5307</v>
      </c>
      <c r="AN78">
        <v>0.66954999999999998</v>
      </c>
      <c r="AO78">
        <v>8.82</v>
      </c>
      <c r="AP78">
        <v>3.3306</v>
      </c>
      <c r="AQ78">
        <v>23.625</v>
      </c>
      <c r="AR78">
        <v>31.897383000000001</v>
      </c>
      <c r="AS78">
        <v>0</v>
      </c>
      <c r="AT78">
        <v>13.183999999999999</v>
      </c>
      <c r="AU78">
        <v>0</v>
      </c>
      <c r="AV78">
        <v>26.25</v>
      </c>
      <c r="AW78">
        <v>70.046999999999997</v>
      </c>
      <c r="AX78">
        <v>28.495999999999999</v>
      </c>
      <c r="AY78">
        <v>0</v>
      </c>
      <c r="AZ78">
        <f t="shared" si="3"/>
        <v>83.570000000000007</v>
      </c>
      <c r="BA78">
        <f t="shared" si="4"/>
        <v>3173.2375509999997</v>
      </c>
      <c r="BD78">
        <v>25.2</v>
      </c>
      <c r="BE78">
        <v>7.45</v>
      </c>
      <c r="BF78">
        <v>2.23</v>
      </c>
      <c r="BG78">
        <v>3.92</v>
      </c>
      <c r="BH78">
        <v>5.81</v>
      </c>
      <c r="BI78">
        <v>7.03</v>
      </c>
      <c r="BJ78">
        <v>1.61</v>
      </c>
      <c r="BK78">
        <v>4.51</v>
      </c>
      <c r="BL78">
        <v>3.26</v>
      </c>
      <c r="BM78">
        <v>1.6</v>
      </c>
      <c r="BN78">
        <v>0</v>
      </c>
      <c r="BO78">
        <v>10.130000000000001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83.570000000000007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686.77995699999997</v>
      </c>
      <c r="L79">
        <v>653.15250000000003</v>
      </c>
      <c r="M79">
        <v>89</v>
      </c>
      <c r="N79">
        <v>118.125</v>
      </c>
      <c r="O79">
        <v>123.66562500000001</v>
      </c>
      <c r="P79">
        <v>138.75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418.77</v>
      </c>
      <c r="V79">
        <v>17.652999999999999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14.311199999999999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60.423999999999999</v>
      </c>
      <c r="AM79">
        <v>10.5307</v>
      </c>
      <c r="AN79">
        <v>0.66954999999999998</v>
      </c>
      <c r="AO79">
        <v>8.82</v>
      </c>
      <c r="AP79">
        <v>3.3306</v>
      </c>
      <c r="AQ79">
        <v>23.625</v>
      </c>
      <c r="AR79">
        <v>31.897383000000001</v>
      </c>
      <c r="AS79">
        <v>0</v>
      </c>
      <c r="AT79">
        <v>14.007999999999999</v>
      </c>
      <c r="AU79">
        <v>0</v>
      </c>
      <c r="AV79">
        <v>26.774999999999999</v>
      </c>
      <c r="AW79">
        <v>70.046999999999997</v>
      </c>
      <c r="AX79">
        <v>28.495999999999999</v>
      </c>
      <c r="AY79">
        <v>0</v>
      </c>
      <c r="AZ79">
        <f t="shared" si="3"/>
        <v>83.570000000000007</v>
      </c>
      <c r="BA79">
        <f t="shared" si="4"/>
        <v>3254.0755469999999</v>
      </c>
      <c r="BD79">
        <v>25.2</v>
      </c>
      <c r="BE79">
        <v>7.45</v>
      </c>
      <c r="BF79">
        <v>2.23</v>
      </c>
      <c r="BG79">
        <v>3.92</v>
      </c>
      <c r="BH79">
        <v>5.81</v>
      </c>
      <c r="BI79">
        <v>7.03</v>
      </c>
      <c r="BJ79">
        <v>1.61</v>
      </c>
      <c r="BK79">
        <v>4.51</v>
      </c>
      <c r="BL79">
        <v>3.26</v>
      </c>
      <c r="BM79">
        <v>1.6</v>
      </c>
      <c r="BN79">
        <v>0</v>
      </c>
      <c r="BO79">
        <v>10.130000000000001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83.570000000000007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686.77995699999997</v>
      </c>
      <c r="L80">
        <v>653.15250000000003</v>
      </c>
      <c r="M80">
        <v>89</v>
      </c>
      <c r="N80">
        <v>118.125</v>
      </c>
      <c r="O80">
        <v>123.66562500000001</v>
      </c>
      <c r="P80">
        <v>138.75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418.77</v>
      </c>
      <c r="V80">
        <v>17.652999999999999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14.311199999999999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10.5307</v>
      </c>
      <c r="AN80">
        <v>0.66954999999999998</v>
      </c>
      <c r="AO80">
        <v>8.82</v>
      </c>
      <c r="AP80">
        <v>3.3306</v>
      </c>
      <c r="AQ80">
        <v>23.625</v>
      </c>
      <c r="AR80">
        <v>31.897383000000001</v>
      </c>
      <c r="AS80">
        <v>0</v>
      </c>
      <c r="AT80">
        <v>14.007999999999999</v>
      </c>
      <c r="AU80">
        <v>0</v>
      </c>
      <c r="AV80">
        <v>26.774999999999999</v>
      </c>
      <c r="AW80">
        <v>70.046999999999997</v>
      </c>
      <c r="AX80">
        <v>28.495999999999999</v>
      </c>
      <c r="AY80">
        <v>0</v>
      </c>
      <c r="AZ80">
        <f t="shared" si="3"/>
        <v>83.570000000000007</v>
      </c>
      <c r="BA80">
        <f t="shared" si="4"/>
        <v>3296.0845469999999</v>
      </c>
      <c r="BD80">
        <v>25.2</v>
      </c>
      <c r="BE80">
        <v>7.45</v>
      </c>
      <c r="BF80">
        <v>2.23</v>
      </c>
      <c r="BG80">
        <v>3.92</v>
      </c>
      <c r="BH80">
        <v>5.81</v>
      </c>
      <c r="BI80">
        <v>7.03</v>
      </c>
      <c r="BJ80">
        <v>1.61</v>
      </c>
      <c r="BK80">
        <v>4.51</v>
      </c>
      <c r="BL80">
        <v>3.26</v>
      </c>
      <c r="BM80">
        <v>1.6</v>
      </c>
      <c r="BN80">
        <v>0</v>
      </c>
      <c r="BO80">
        <v>10.130000000000001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83.570000000000007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686.77995699999997</v>
      </c>
      <c r="L81">
        <v>653.15250000000003</v>
      </c>
      <c r="M81">
        <v>89</v>
      </c>
      <c r="N81">
        <v>118.125</v>
      </c>
      <c r="O81">
        <v>123.66562500000001</v>
      </c>
      <c r="P81">
        <v>138.75</v>
      </c>
      <c r="Q81">
        <v>10.911809999999999</v>
      </c>
      <c r="R81">
        <v>21.196097999999999</v>
      </c>
      <c r="S81">
        <v>26.390910000000002</v>
      </c>
      <c r="T81">
        <v>0</v>
      </c>
      <c r="U81">
        <v>418.77</v>
      </c>
      <c r="V81">
        <v>17.652999999999999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14.311199999999999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10.5307</v>
      </c>
      <c r="AN81">
        <v>0.66954999999999998</v>
      </c>
      <c r="AO81">
        <v>8.82</v>
      </c>
      <c r="AP81">
        <v>3.3306</v>
      </c>
      <c r="AQ81">
        <v>23.625</v>
      </c>
      <c r="AR81">
        <v>31.897383000000001</v>
      </c>
      <c r="AS81">
        <v>0</v>
      </c>
      <c r="AT81">
        <v>14.007999999999999</v>
      </c>
      <c r="AU81">
        <v>0</v>
      </c>
      <c r="AV81">
        <v>26.774999999999999</v>
      </c>
      <c r="AW81">
        <v>70.046999999999997</v>
      </c>
      <c r="AX81">
        <v>28.495999999999999</v>
      </c>
      <c r="AY81">
        <v>0</v>
      </c>
      <c r="AZ81">
        <f t="shared" si="3"/>
        <v>82.88000000000001</v>
      </c>
      <c r="BA81">
        <f t="shared" si="4"/>
        <v>3295.3945469999999</v>
      </c>
      <c r="BD81">
        <v>25.2</v>
      </c>
      <c r="BE81">
        <v>7.45</v>
      </c>
      <c r="BF81">
        <v>2.23</v>
      </c>
      <c r="BG81">
        <v>3.92</v>
      </c>
      <c r="BH81">
        <v>5.81</v>
      </c>
      <c r="BI81">
        <v>7.03</v>
      </c>
      <c r="BJ81">
        <v>1.61</v>
      </c>
      <c r="BK81">
        <v>4.51</v>
      </c>
      <c r="BL81">
        <v>2.57</v>
      </c>
      <c r="BM81">
        <v>1.6</v>
      </c>
      <c r="BN81">
        <v>0</v>
      </c>
      <c r="BO81">
        <v>10.130000000000001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82.88000000000001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686.77995699999997</v>
      </c>
      <c r="L82">
        <v>653.15250000000003</v>
      </c>
      <c r="M82">
        <v>89</v>
      </c>
      <c r="N82">
        <v>118.125</v>
      </c>
      <c r="O82">
        <v>123.66562500000001</v>
      </c>
      <c r="P82">
        <v>138.75</v>
      </c>
      <c r="Q82">
        <v>10.911809999999999</v>
      </c>
      <c r="R82">
        <v>21.196097999999999</v>
      </c>
      <c r="S82">
        <v>26.390910000000002</v>
      </c>
      <c r="T82">
        <v>0</v>
      </c>
      <c r="U82">
        <v>418.77</v>
      </c>
      <c r="V82">
        <v>17.652999999999999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14.311199999999999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10.5307</v>
      </c>
      <c r="AN82">
        <v>0.66954999999999998</v>
      </c>
      <c r="AO82">
        <v>8.82</v>
      </c>
      <c r="AP82">
        <v>3.3306</v>
      </c>
      <c r="AQ82">
        <v>23.625</v>
      </c>
      <c r="AR82">
        <v>31.897383000000001</v>
      </c>
      <c r="AS82">
        <v>0</v>
      </c>
      <c r="AT82">
        <v>14.007999999999999</v>
      </c>
      <c r="AU82">
        <v>0</v>
      </c>
      <c r="AV82">
        <v>26.774999999999999</v>
      </c>
      <c r="AW82">
        <v>70.046999999999997</v>
      </c>
      <c r="AX82">
        <v>28.495999999999999</v>
      </c>
      <c r="AY82">
        <v>0</v>
      </c>
      <c r="AZ82">
        <f t="shared" si="3"/>
        <v>82.88000000000001</v>
      </c>
      <c r="BA82">
        <f t="shared" si="4"/>
        <v>3295.3945469999999</v>
      </c>
      <c r="BD82">
        <v>25.2</v>
      </c>
      <c r="BE82">
        <v>7.45</v>
      </c>
      <c r="BF82">
        <v>2.23</v>
      </c>
      <c r="BG82">
        <v>3.92</v>
      </c>
      <c r="BH82">
        <v>5.81</v>
      </c>
      <c r="BI82">
        <v>7.03</v>
      </c>
      <c r="BJ82">
        <v>1.61</v>
      </c>
      <c r="BK82">
        <v>4.51</v>
      </c>
      <c r="BL82">
        <v>2.57</v>
      </c>
      <c r="BM82">
        <v>1.6</v>
      </c>
      <c r="BN82">
        <v>0</v>
      </c>
      <c r="BO82">
        <v>10.130000000000001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82.88000000000001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686.77995699999997</v>
      </c>
      <c r="L83">
        <v>653.15250000000003</v>
      </c>
      <c r="M83">
        <v>89</v>
      </c>
      <c r="N83">
        <v>118.125</v>
      </c>
      <c r="O83">
        <v>123.66562500000001</v>
      </c>
      <c r="P83">
        <v>138.75</v>
      </c>
      <c r="Q83">
        <v>10.911809999999999</v>
      </c>
      <c r="R83">
        <v>21.196097999999999</v>
      </c>
      <c r="S83">
        <v>26.390910000000002</v>
      </c>
      <c r="T83">
        <v>0</v>
      </c>
      <c r="U83">
        <v>418.77</v>
      </c>
      <c r="V83">
        <v>17.652999999999999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14.311199999999999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10.5307</v>
      </c>
      <c r="AN83">
        <v>0.66954999999999998</v>
      </c>
      <c r="AO83">
        <v>8.4084000000000003</v>
      </c>
      <c r="AP83">
        <v>3.3306</v>
      </c>
      <c r="AQ83">
        <v>23.625</v>
      </c>
      <c r="AR83">
        <v>31.897383000000001</v>
      </c>
      <c r="AS83">
        <v>0</v>
      </c>
      <c r="AT83">
        <v>14.007999999999999</v>
      </c>
      <c r="AU83">
        <v>0</v>
      </c>
      <c r="AV83">
        <v>27.3</v>
      </c>
      <c r="AW83">
        <v>70.046999999999997</v>
      </c>
      <c r="AX83">
        <v>28.495999999999999</v>
      </c>
      <c r="AY83">
        <v>0</v>
      </c>
      <c r="AZ83">
        <f t="shared" si="3"/>
        <v>82.580000000000013</v>
      </c>
      <c r="BA83">
        <f t="shared" si="4"/>
        <v>3295.2079469999994</v>
      </c>
      <c r="BD83">
        <v>25.2</v>
      </c>
      <c r="BE83">
        <v>7.45</v>
      </c>
      <c r="BF83">
        <v>2.23</v>
      </c>
      <c r="BG83">
        <v>3.92</v>
      </c>
      <c r="BH83">
        <v>5.81</v>
      </c>
      <c r="BI83">
        <v>7.03</v>
      </c>
      <c r="BJ83">
        <v>1.61</v>
      </c>
      <c r="BK83">
        <v>4.58</v>
      </c>
      <c r="BL83">
        <v>2.2000000000000002</v>
      </c>
      <c r="BM83">
        <v>1.6</v>
      </c>
      <c r="BN83">
        <v>0</v>
      </c>
      <c r="BO83">
        <v>10.130000000000001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82.580000000000013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686.77995699999997</v>
      </c>
      <c r="L84">
        <v>653.15250000000003</v>
      </c>
      <c r="M84">
        <v>89</v>
      </c>
      <c r="N84">
        <v>118.125</v>
      </c>
      <c r="O84">
        <v>123.66562500000001</v>
      </c>
      <c r="P84">
        <v>138.75</v>
      </c>
      <c r="Q84">
        <v>10.911809999999999</v>
      </c>
      <c r="R84">
        <v>21.196097999999999</v>
      </c>
      <c r="S84">
        <v>26.390910000000002</v>
      </c>
      <c r="T84">
        <v>0</v>
      </c>
      <c r="U84">
        <v>418.77</v>
      </c>
      <c r="V84">
        <v>17.652999999999999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14.311199999999999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10.5307</v>
      </c>
      <c r="AN84">
        <v>0.66954999999999998</v>
      </c>
      <c r="AO84">
        <v>8.4084000000000003</v>
      </c>
      <c r="AP84">
        <v>3.3306</v>
      </c>
      <c r="AQ84">
        <v>23.625</v>
      </c>
      <c r="AR84">
        <v>31.897383000000001</v>
      </c>
      <c r="AS84">
        <v>0</v>
      </c>
      <c r="AT84">
        <v>14.007999999999999</v>
      </c>
      <c r="AU84">
        <v>0</v>
      </c>
      <c r="AV84">
        <v>27.3</v>
      </c>
      <c r="AW84">
        <v>70.046999999999997</v>
      </c>
      <c r="AX84">
        <v>28.495999999999999</v>
      </c>
      <c r="AY84">
        <v>0</v>
      </c>
      <c r="AZ84">
        <f t="shared" si="3"/>
        <v>82.580000000000013</v>
      </c>
      <c r="BA84">
        <f t="shared" si="4"/>
        <v>3295.2079469999994</v>
      </c>
      <c r="BD84">
        <v>25.2</v>
      </c>
      <c r="BE84">
        <v>7.45</v>
      </c>
      <c r="BF84">
        <v>2.23</v>
      </c>
      <c r="BG84">
        <v>3.92</v>
      </c>
      <c r="BH84">
        <v>5.81</v>
      </c>
      <c r="BI84">
        <v>7.03</v>
      </c>
      <c r="BJ84">
        <v>1.61</v>
      </c>
      <c r="BK84">
        <v>4.58</v>
      </c>
      <c r="BL84">
        <v>2.2000000000000002</v>
      </c>
      <c r="BM84">
        <v>1.6</v>
      </c>
      <c r="BN84">
        <v>0</v>
      </c>
      <c r="BO84">
        <v>10.130000000000001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82.580000000000013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138.75</v>
      </c>
      <c r="Q85">
        <v>10.911809999999999</v>
      </c>
      <c r="R85">
        <v>21.196097999999999</v>
      </c>
      <c r="S85">
        <v>26.390910000000002</v>
      </c>
      <c r="T85">
        <v>0</v>
      </c>
      <c r="U85">
        <v>418.77</v>
      </c>
      <c r="V85">
        <v>17.652999999999999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14.311199999999999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10.5307</v>
      </c>
      <c r="AN85">
        <v>0.66954999999999998</v>
      </c>
      <c r="AO85">
        <v>8.4084000000000003</v>
      </c>
      <c r="AP85">
        <v>2.0495999999999999</v>
      </c>
      <c r="AQ85">
        <v>23.625</v>
      </c>
      <c r="AR85">
        <v>31.897383000000001</v>
      </c>
      <c r="AS85">
        <v>0</v>
      </c>
      <c r="AT85">
        <v>14.007999999999999</v>
      </c>
      <c r="AU85">
        <v>0</v>
      </c>
      <c r="AV85">
        <v>27.3</v>
      </c>
      <c r="AW85">
        <v>70.046999999999997</v>
      </c>
      <c r="AX85">
        <v>28.495999999999999</v>
      </c>
      <c r="AY85">
        <v>0</v>
      </c>
      <c r="AZ85">
        <f t="shared" si="3"/>
        <v>82.640000000000015</v>
      </c>
      <c r="BA85">
        <f t="shared" si="4"/>
        <v>3296.9869469999994</v>
      </c>
      <c r="BD85">
        <v>25.2</v>
      </c>
      <c r="BE85">
        <v>7.45</v>
      </c>
      <c r="BF85">
        <v>2.21</v>
      </c>
      <c r="BG85">
        <v>3.92</v>
      </c>
      <c r="BH85">
        <v>5.81</v>
      </c>
      <c r="BI85">
        <v>7.03</v>
      </c>
      <c r="BJ85">
        <v>1.61</v>
      </c>
      <c r="BK85">
        <v>4.58</v>
      </c>
      <c r="BL85">
        <v>2.2000000000000002</v>
      </c>
      <c r="BM85">
        <v>1.6</v>
      </c>
      <c r="BN85">
        <v>0</v>
      </c>
      <c r="BO85">
        <v>10.210000000000001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82.640000000000015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138.75</v>
      </c>
      <c r="Q86">
        <v>10.911809999999999</v>
      </c>
      <c r="R86">
        <v>21.196097999999999</v>
      </c>
      <c r="S86">
        <v>26.390910000000002</v>
      </c>
      <c r="T86">
        <v>0</v>
      </c>
      <c r="U86">
        <v>418.77</v>
      </c>
      <c r="V86">
        <v>17.652999999999999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14.311199999999999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10.5307</v>
      </c>
      <c r="AN86">
        <v>0.66954999999999998</v>
      </c>
      <c r="AO86">
        <v>8.4084000000000003</v>
      </c>
      <c r="AP86">
        <v>2.0495999999999999</v>
      </c>
      <c r="AQ86">
        <v>23.625</v>
      </c>
      <c r="AR86">
        <v>31.897383000000001</v>
      </c>
      <c r="AS86">
        <v>0</v>
      </c>
      <c r="AT86">
        <v>14.007999999999999</v>
      </c>
      <c r="AU86">
        <v>0</v>
      </c>
      <c r="AV86">
        <v>27.3</v>
      </c>
      <c r="AW86">
        <v>70.046999999999997</v>
      </c>
      <c r="AX86">
        <v>28.495999999999999</v>
      </c>
      <c r="AY86">
        <v>0</v>
      </c>
      <c r="AZ86">
        <f t="shared" si="3"/>
        <v>82.640000000000015</v>
      </c>
      <c r="BA86">
        <f t="shared" si="4"/>
        <v>3254.9779469999994</v>
      </c>
      <c r="BD86">
        <v>25.2</v>
      </c>
      <c r="BE86">
        <v>7.45</v>
      </c>
      <c r="BF86">
        <v>2.21</v>
      </c>
      <c r="BG86">
        <v>3.92</v>
      </c>
      <c r="BH86">
        <v>5.81</v>
      </c>
      <c r="BI86">
        <v>7.03</v>
      </c>
      <c r="BJ86">
        <v>1.61</v>
      </c>
      <c r="BK86">
        <v>4.58</v>
      </c>
      <c r="BL86">
        <v>2.2000000000000002</v>
      </c>
      <c r="BM86">
        <v>1.6</v>
      </c>
      <c r="BN86">
        <v>0</v>
      </c>
      <c r="BO86">
        <v>10.210000000000001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82.640000000000015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138.75</v>
      </c>
      <c r="Q87">
        <v>10.911809999999999</v>
      </c>
      <c r="R87">
        <v>21.196097999999999</v>
      </c>
      <c r="S87">
        <v>26.390910000000002</v>
      </c>
      <c r="T87">
        <v>0</v>
      </c>
      <c r="U87">
        <v>418.77</v>
      </c>
      <c r="V87">
        <v>17.652999999999999</v>
      </c>
      <c r="W87">
        <v>98.34375</v>
      </c>
      <c r="X87">
        <v>0</v>
      </c>
      <c r="Y87">
        <v>0</v>
      </c>
      <c r="Z87">
        <v>6.5780000000000003</v>
      </c>
      <c r="AA87">
        <v>28.09872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17.748000000000001</v>
      </c>
      <c r="AG87">
        <v>14.311199999999999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34.86</v>
      </c>
      <c r="AM87">
        <v>5.1986999999999997</v>
      </c>
      <c r="AN87">
        <v>0.66954999999999998</v>
      </c>
      <c r="AO87">
        <v>8.2908000000000008</v>
      </c>
      <c r="AP87">
        <v>2.0495999999999999</v>
      </c>
      <c r="AQ87">
        <v>23.625</v>
      </c>
      <c r="AR87">
        <v>31.897383000000001</v>
      </c>
      <c r="AS87">
        <v>0</v>
      </c>
      <c r="AT87">
        <v>14.007999999999999</v>
      </c>
      <c r="AU87">
        <v>0</v>
      </c>
      <c r="AV87">
        <v>27.3</v>
      </c>
      <c r="AW87">
        <v>70.046999999999997</v>
      </c>
      <c r="AX87">
        <v>28.495999999999999</v>
      </c>
      <c r="AY87">
        <v>0</v>
      </c>
      <c r="AZ87">
        <f t="shared" si="3"/>
        <v>82.660000000000011</v>
      </c>
      <c r="BA87">
        <f t="shared" si="4"/>
        <v>3144.8523869999999</v>
      </c>
      <c r="BD87">
        <v>25.2</v>
      </c>
      <c r="BE87">
        <v>7.45</v>
      </c>
      <c r="BF87">
        <v>2.23</v>
      </c>
      <c r="BG87">
        <v>3.92</v>
      </c>
      <c r="BH87">
        <v>5.81</v>
      </c>
      <c r="BI87">
        <v>7.03</v>
      </c>
      <c r="BJ87">
        <v>1.61</v>
      </c>
      <c r="BK87">
        <v>4.58</v>
      </c>
      <c r="BL87">
        <v>2.2000000000000002</v>
      </c>
      <c r="BM87">
        <v>1.6</v>
      </c>
      <c r="BN87">
        <v>0</v>
      </c>
      <c r="BO87">
        <v>10.210000000000001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82.660000000000011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138.75</v>
      </c>
      <c r="Q88">
        <v>10.911809999999999</v>
      </c>
      <c r="R88">
        <v>21.196097999999999</v>
      </c>
      <c r="S88">
        <v>26.390910000000002</v>
      </c>
      <c r="T88">
        <v>0</v>
      </c>
      <c r="U88">
        <v>418.77</v>
      </c>
      <c r="V88">
        <v>17.652999999999999</v>
      </c>
      <c r="W88">
        <v>98.34375</v>
      </c>
      <c r="X88">
        <v>0</v>
      </c>
      <c r="Y88">
        <v>0</v>
      </c>
      <c r="Z88">
        <v>6.5780000000000003</v>
      </c>
      <c r="AA88">
        <v>28.09872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17.748000000000001</v>
      </c>
      <c r="AG88">
        <v>14.311199999999999</v>
      </c>
      <c r="AH88">
        <v>113.64</v>
      </c>
      <c r="AI88">
        <v>0</v>
      </c>
      <c r="AJ88">
        <v>0</v>
      </c>
      <c r="AK88">
        <v>51.394500000000001</v>
      </c>
      <c r="AL88">
        <v>34.86</v>
      </c>
      <c r="AM88">
        <v>5.1986999999999997</v>
      </c>
      <c r="AN88">
        <v>0.66954999999999998</v>
      </c>
      <c r="AO88">
        <v>8.2908000000000008</v>
      </c>
      <c r="AP88">
        <v>2.0495999999999999</v>
      </c>
      <c r="AQ88">
        <v>23.625</v>
      </c>
      <c r="AR88">
        <v>31.897383000000001</v>
      </c>
      <c r="AS88">
        <v>0</v>
      </c>
      <c r="AT88">
        <v>14.007999999999999</v>
      </c>
      <c r="AU88">
        <v>0</v>
      </c>
      <c r="AV88">
        <v>27.3</v>
      </c>
      <c r="AW88">
        <v>70.046999999999997</v>
      </c>
      <c r="AX88">
        <v>28.495999999999999</v>
      </c>
      <c r="AY88">
        <v>0</v>
      </c>
      <c r="AZ88">
        <f t="shared" si="3"/>
        <v>82.660000000000011</v>
      </c>
      <c r="BA88">
        <f t="shared" si="4"/>
        <v>3142.3063870000001</v>
      </c>
      <c r="BD88">
        <v>25.2</v>
      </c>
      <c r="BE88">
        <v>7.45</v>
      </c>
      <c r="BF88">
        <v>2.23</v>
      </c>
      <c r="BG88">
        <v>3.92</v>
      </c>
      <c r="BH88">
        <v>5.81</v>
      </c>
      <c r="BI88">
        <v>7.03</v>
      </c>
      <c r="BJ88">
        <v>1.61</v>
      </c>
      <c r="BK88">
        <v>4.58</v>
      </c>
      <c r="BL88">
        <v>2.2000000000000002</v>
      </c>
      <c r="BM88">
        <v>1.6</v>
      </c>
      <c r="BN88">
        <v>0</v>
      </c>
      <c r="BO88">
        <v>10.210000000000001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82.660000000000011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138.75</v>
      </c>
      <c r="Q89">
        <v>10.911809999999999</v>
      </c>
      <c r="R89">
        <v>21.196097999999999</v>
      </c>
      <c r="S89">
        <v>26.390910000000002</v>
      </c>
      <c r="T89">
        <v>0</v>
      </c>
      <c r="U89">
        <v>418.77</v>
      </c>
      <c r="V89">
        <v>17.652999999999999</v>
      </c>
      <c r="W89">
        <v>98.34375</v>
      </c>
      <c r="X89">
        <v>0</v>
      </c>
      <c r="Y89">
        <v>0</v>
      </c>
      <c r="Z89">
        <v>6.5780000000000003</v>
      </c>
      <c r="AA89">
        <v>28.09872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14.311199999999999</v>
      </c>
      <c r="AH89">
        <v>113.64</v>
      </c>
      <c r="AI89">
        <v>0</v>
      </c>
      <c r="AJ89">
        <v>0</v>
      </c>
      <c r="AK89">
        <v>51.394500000000001</v>
      </c>
      <c r="AL89">
        <v>34.86</v>
      </c>
      <c r="AM89">
        <v>5.1986999999999997</v>
      </c>
      <c r="AN89">
        <v>0.66954999999999998</v>
      </c>
      <c r="AO89">
        <v>8.2908000000000008</v>
      </c>
      <c r="AP89">
        <v>2.0495999999999999</v>
      </c>
      <c r="AQ89">
        <v>23.625</v>
      </c>
      <c r="AR89">
        <v>31.897383000000001</v>
      </c>
      <c r="AS89">
        <v>0</v>
      </c>
      <c r="AT89">
        <v>14.007999999999999</v>
      </c>
      <c r="AU89">
        <v>0</v>
      </c>
      <c r="AV89">
        <v>27.3</v>
      </c>
      <c r="AW89">
        <v>70.046999999999997</v>
      </c>
      <c r="AX89">
        <v>28.495999999999999</v>
      </c>
      <c r="AY89">
        <v>0</v>
      </c>
      <c r="AZ89">
        <f t="shared" si="3"/>
        <v>82.660000000000011</v>
      </c>
      <c r="BA89">
        <f t="shared" si="4"/>
        <v>3142.3063870000001</v>
      </c>
      <c r="BD89">
        <v>25.2</v>
      </c>
      <c r="BE89">
        <v>7.45</v>
      </c>
      <c r="BF89">
        <v>2.23</v>
      </c>
      <c r="BG89">
        <v>3.92</v>
      </c>
      <c r="BH89">
        <v>5.81</v>
      </c>
      <c r="BI89">
        <v>7.03</v>
      </c>
      <c r="BJ89">
        <v>1.61</v>
      </c>
      <c r="BK89">
        <v>4.58</v>
      </c>
      <c r="BL89">
        <v>2.2000000000000002</v>
      </c>
      <c r="BM89">
        <v>1.6</v>
      </c>
      <c r="BN89">
        <v>0</v>
      </c>
      <c r="BO89">
        <v>10.210000000000001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82.660000000000011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138.75</v>
      </c>
      <c r="Q90">
        <v>10.911809999999999</v>
      </c>
      <c r="R90">
        <v>21.196097999999999</v>
      </c>
      <c r="S90">
        <v>26.390910000000002</v>
      </c>
      <c r="T90">
        <v>0</v>
      </c>
      <c r="U90">
        <v>418.77</v>
      </c>
      <c r="V90">
        <v>17.652999999999999</v>
      </c>
      <c r="W90">
        <v>98.34375</v>
      </c>
      <c r="X90">
        <v>0</v>
      </c>
      <c r="Y90">
        <v>0</v>
      </c>
      <c r="Z90">
        <v>6.5780000000000003</v>
      </c>
      <c r="AA90">
        <v>28.09872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17.748000000000001</v>
      </c>
      <c r="AG90">
        <v>14.311199999999999</v>
      </c>
      <c r="AH90">
        <v>113.64</v>
      </c>
      <c r="AI90">
        <v>0</v>
      </c>
      <c r="AJ90">
        <v>0</v>
      </c>
      <c r="AK90">
        <v>51.394500000000001</v>
      </c>
      <c r="AL90">
        <v>34.86</v>
      </c>
      <c r="AM90">
        <v>5.1986999999999997</v>
      </c>
      <c r="AN90">
        <v>0.66954999999999998</v>
      </c>
      <c r="AO90">
        <v>8.2908000000000008</v>
      </c>
      <c r="AP90">
        <v>2.0495999999999999</v>
      </c>
      <c r="AQ90">
        <v>23.625</v>
      </c>
      <c r="AR90">
        <v>31.897383000000001</v>
      </c>
      <c r="AS90">
        <v>0</v>
      </c>
      <c r="AT90">
        <v>14.007999999999999</v>
      </c>
      <c r="AU90">
        <v>0</v>
      </c>
      <c r="AV90">
        <v>27.3</v>
      </c>
      <c r="AW90">
        <v>70.046999999999997</v>
      </c>
      <c r="AX90">
        <v>28.495999999999999</v>
      </c>
      <c r="AY90">
        <v>0</v>
      </c>
      <c r="AZ90">
        <f t="shared" si="3"/>
        <v>82.660000000000011</v>
      </c>
      <c r="BA90">
        <f t="shared" si="4"/>
        <v>3142.3063870000001</v>
      </c>
      <c r="BD90">
        <v>25.2</v>
      </c>
      <c r="BE90">
        <v>7.45</v>
      </c>
      <c r="BF90">
        <v>2.23</v>
      </c>
      <c r="BG90">
        <v>3.92</v>
      </c>
      <c r="BH90">
        <v>5.81</v>
      </c>
      <c r="BI90">
        <v>7.03</v>
      </c>
      <c r="BJ90">
        <v>1.61</v>
      </c>
      <c r="BK90">
        <v>4.58</v>
      </c>
      <c r="BL90">
        <v>2.2000000000000002</v>
      </c>
      <c r="BM90">
        <v>1.6</v>
      </c>
      <c r="BN90">
        <v>0</v>
      </c>
      <c r="BO90">
        <v>10.210000000000001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82.660000000000011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138.75</v>
      </c>
      <c r="Q91">
        <v>10.911809999999999</v>
      </c>
      <c r="R91">
        <v>21.196097999999999</v>
      </c>
      <c r="S91">
        <v>26.390910000000002</v>
      </c>
      <c r="T91">
        <v>0</v>
      </c>
      <c r="U91">
        <v>418.77</v>
      </c>
      <c r="V91">
        <v>17.652999999999999</v>
      </c>
      <c r="W91">
        <v>98.34375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14.311199999999999</v>
      </c>
      <c r="AH91">
        <v>140.34540000000001</v>
      </c>
      <c r="AI91">
        <v>0</v>
      </c>
      <c r="AJ91">
        <v>0</v>
      </c>
      <c r="AK91">
        <v>51.394500000000001</v>
      </c>
      <c r="AL91">
        <v>34.86</v>
      </c>
      <c r="AM91">
        <v>5.1986999999999997</v>
      </c>
      <c r="AN91">
        <v>0.66954999999999998</v>
      </c>
      <c r="AO91">
        <v>8.2908000000000008</v>
      </c>
      <c r="AP91">
        <v>2.0495999999999999</v>
      </c>
      <c r="AQ91">
        <v>23.625</v>
      </c>
      <c r="AR91">
        <v>31.897383000000001</v>
      </c>
      <c r="AS91">
        <v>0</v>
      </c>
      <c r="AT91">
        <v>14.007999999999999</v>
      </c>
      <c r="AU91">
        <v>0</v>
      </c>
      <c r="AV91">
        <v>27.3</v>
      </c>
      <c r="AW91">
        <v>70.046999999999997</v>
      </c>
      <c r="AX91">
        <v>28.495999999999999</v>
      </c>
      <c r="AY91">
        <v>0</v>
      </c>
      <c r="AZ91">
        <f t="shared" si="3"/>
        <v>82.45999999999998</v>
      </c>
      <c r="BA91">
        <f t="shared" si="4"/>
        <v>3216.1463470000003</v>
      </c>
      <c r="BD91">
        <v>24.08</v>
      </c>
      <c r="BE91">
        <v>7.64</v>
      </c>
      <c r="BF91">
        <v>2.16</v>
      </c>
      <c r="BG91">
        <v>4.04</v>
      </c>
      <c r="BH91">
        <v>5.81</v>
      </c>
      <c r="BI91">
        <v>7.17</v>
      </c>
      <c r="BJ91">
        <v>1.56</v>
      </c>
      <c r="BK91">
        <v>4.6399999999999997</v>
      </c>
      <c r="BL91">
        <v>2.31</v>
      </c>
      <c r="BM91">
        <v>1.6</v>
      </c>
      <c r="BN91">
        <v>0</v>
      </c>
      <c r="BO91">
        <v>10.46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82.45999999999998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138.75</v>
      </c>
      <c r="Q92">
        <v>10.911809999999999</v>
      </c>
      <c r="R92">
        <v>21.196097999999999</v>
      </c>
      <c r="S92">
        <v>26.390910000000002</v>
      </c>
      <c r="T92">
        <v>0</v>
      </c>
      <c r="U92">
        <v>418.77</v>
      </c>
      <c r="V92">
        <v>17.652999999999999</v>
      </c>
      <c r="W92">
        <v>98.34375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14.311199999999999</v>
      </c>
      <c r="AH92">
        <v>140.34540000000001</v>
      </c>
      <c r="AI92">
        <v>0</v>
      </c>
      <c r="AJ92">
        <v>0</v>
      </c>
      <c r="AK92">
        <v>51.394500000000001</v>
      </c>
      <c r="AL92">
        <v>34.86</v>
      </c>
      <c r="AM92">
        <v>5.1986999999999997</v>
      </c>
      <c r="AN92">
        <v>0.66954999999999998</v>
      </c>
      <c r="AO92">
        <v>8.2908000000000008</v>
      </c>
      <c r="AP92">
        <v>2.0495999999999999</v>
      </c>
      <c r="AQ92">
        <v>23.625</v>
      </c>
      <c r="AR92">
        <v>31.897383000000001</v>
      </c>
      <c r="AS92">
        <v>0</v>
      </c>
      <c r="AT92">
        <v>14.007999999999999</v>
      </c>
      <c r="AU92">
        <v>0</v>
      </c>
      <c r="AV92">
        <v>27.3</v>
      </c>
      <c r="AW92">
        <v>70.046999999999997</v>
      </c>
      <c r="AX92">
        <v>28.495999999999999</v>
      </c>
      <c r="AY92">
        <v>0</v>
      </c>
      <c r="AZ92">
        <f t="shared" si="3"/>
        <v>82.45999999999998</v>
      </c>
      <c r="BA92">
        <f t="shared" si="4"/>
        <v>3216.1463470000003</v>
      </c>
      <c r="BD92">
        <v>24.08</v>
      </c>
      <c r="BE92">
        <v>7.64</v>
      </c>
      <c r="BF92">
        <v>2.16</v>
      </c>
      <c r="BG92">
        <v>4.04</v>
      </c>
      <c r="BH92">
        <v>5.81</v>
      </c>
      <c r="BI92">
        <v>7.17</v>
      </c>
      <c r="BJ92">
        <v>1.56</v>
      </c>
      <c r="BK92">
        <v>4.6399999999999997</v>
      </c>
      <c r="BL92">
        <v>2.31</v>
      </c>
      <c r="BM92">
        <v>1.6</v>
      </c>
      <c r="BN92">
        <v>0</v>
      </c>
      <c r="BO92">
        <v>10.46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82.45999999999998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138.75</v>
      </c>
      <c r="Q93">
        <v>10.911809999999999</v>
      </c>
      <c r="R93">
        <v>21.196097999999999</v>
      </c>
      <c r="S93">
        <v>26.390910000000002</v>
      </c>
      <c r="T93">
        <v>0</v>
      </c>
      <c r="U93">
        <v>418.77</v>
      </c>
      <c r="V93">
        <v>17.652999999999999</v>
      </c>
      <c r="W93">
        <v>98.34375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14.311199999999999</v>
      </c>
      <c r="AH93">
        <v>140.34540000000001</v>
      </c>
      <c r="AI93">
        <v>0</v>
      </c>
      <c r="AJ93">
        <v>0</v>
      </c>
      <c r="AK93">
        <v>51.394500000000001</v>
      </c>
      <c r="AL93">
        <v>34.86</v>
      </c>
      <c r="AM93">
        <v>5.1986999999999997</v>
      </c>
      <c r="AN93">
        <v>0.66954999999999998</v>
      </c>
      <c r="AO93">
        <v>8.2908000000000008</v>
      </c>
      <c r="AP93">
        <v>2.0495999999999999</v>
      </c>
      <c r="AQ93">
        <v>23.625</v>
      </c>
      <c r="AR93">
        <v>31.897383000000001</v>
      </c>
      <c r="AS93">
        <v>0</v>
      </c>
      <c r="AT93">
        <v>14.007999999999999</v>
      </c>
      <c r="AU93">
        <v>0</v>
      </c>
      <c r="AV93">
        <v>27.3</v>
      </c>
      <c r="AW93">
        <v>70.046999999999997</v>
      </c>
      <c r="AX93">
        <v>28.495999999999999</v>
      </c>
      <c r="AY93">
        <v>0</v>
      </c>
      <c r="AZ93">
        <f t="shared" si="3"/>
        <v>82.45999999999998</v>
      </c>
      <c r="BA93">
        <f t="shared" si="4"/>
        <v>3216.1463470000003</v>
      </c>
      <c r="BD93">
        <v>24.08</v>
      </c>
      <c r="BE93">
        <v>7.64</v>
      </c>
      <c r="BF93">
        <v>2.16</v>
      </c>
      <c r="BG93">
        <v>4.04</v>
      </c>
      <c r="BH93">
        <v>5.81</v>
      </c>
      <c r="BI93">
        <v>7.17</v>
      </c>
      <c r="BJ93">
        <v>1.56</v>
      </c>
      <c r="BK93">
        <v>4.6399999999999997</v>
      </c>
      <c r="BL93">
        <v>2.31</v>
      </c>
      <c r="BM93">
        <v>1.6</v>
      </c>
      <c r="BN93">
        <v>0</v>
      </c>
      <c r="BO93">
        <v>10.46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82.45999999999998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138.75</v>
      </c>
      <c r="Q94">
        <v>10.911809999999999</v>
      </c>
      <c r="R94">
        <v>21.196097999999999</v>
      </c>
      <c r="S94">
        <v>26.390910000000002</v>
      </c>
      <c r="T94">
        <v>0</v>
      </c>
      <c r="U94">
        <v>418.77</v>
      </c>
      <c r="V94">
        <v>17.652999999999999</v>
      </c>
      <c r="W94">
        <v>98.34375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14.311199999999999</v>
      </c>
      <c r="AH94">
        <v>113.64</v>
      </c>
      <c r="AI94">
        <v>0</v>
      </c>
      <c r="AJ94">
        <v>0</v>
      </c>
      <c r="AK94">
        <v>51.394500000000001</v>
      </c>
      <c r="AL94">
        <v>34.86</v>
      </c>
      <c r="AM94">
        <v>2.5327000000000002</v>
      </c>
      <c r="AN94">
        <v>0.66954999999999998</v>
      </c>
      <c r="AO94">
        <v>8.2908000000000008</v>
      </c>
      <c r="AP94">
        <v>2.0495999999999999</v>
      </c>
      <c r="AQ94">
        <v>23.625</v>
      </c>
      <c r="AR94">
        <v>31.897383000000001</v>
      </c>
      <c r="AS94">
        <v>0</v>
      </c>
      <c r="AT94">
        <v>14.007999999999999</v>
      </c>
      <c r="AU94">
        <v>0</v>
      </c>
      <c r="AV94">
        <v>27.3</v>
      </c>
      <c r="AW94">
        <v>70.046999999999997</v>
      </c>
      <c r="AX94">
        <v>28.495999999999999</v>
      </c>
      <c r="AY94">
        <v>0</v>
      </c>
      <c r="AZ94">
        <f t="shared" si="3"/>
        <v>82.38</v>
      </c>
      <c r="BA94">
        <f t="shared" si="4"/>
        <v>3186.6949470000004</v>
      </c>
      <c r="BD94">
        <v>24.08</v>
      </c>
      <c r="BE94">
        <v>7.64</v>
      </c>
      <c r="BF94">
        <v>2.16</v>
      </c>
      <c r="BG94">
        <v>4.04</v>
      </c>
      <c r="BH94">
        <v>5.81</v>
      </c>
      <c r="BI94">
        <v>7.17</v>
      </c>
      <c r="BJ94">
        <v>1.56</v>
      </c>
      <c r="BK94">
        <v>4.5999999999999996</v>
      </c>
      <c r="BL94">
        <v>2.27</v>
      </c>
      <c r="BM94">
        <v>1.6</v>
      </c>
      <c r="BN94">
        <v>0</v>
      </c>
      <c r="BO94">
        <v>10.46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82.38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138.75</v>
      </c>
      <c r="Q95">
        <v>10.911809999999999</v>
      </c>
      <c r="R95">
        <v>21.196097999999999</v>
      </c>
      <c r="S95">
        <v>26.390910000000002</v>
      </c>
      <c r="T95">
        <v>0</v>
      </c>
      <c r="U95">
        <v>418.77</v>
      </c>
      <c r="V95">
        <v>17.652999999999999</v>
      </c>
      <c r="W95">
        <v>98.34375</v>
      </c>
      <c r="X95">
        <v>0</v>
      </c>
      <c r="Y95">
        <v>0</v>
      </c>
      <c r="Z95">
        <v>6.5537999999999998</v>
      </c>
      <c r="AA95">
        <v>28.09872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9.0711999999999993</v>
      </c>
      <c r="AG95">
        <v>14.311199999999999</v>
      </c>
      <c r="AH95">
        <v>85.23</v>
      </c>
      <c r="AI95">
        <v>0</v>
      </c>
      <c r="AJ95">
        <v>0</v>
      </c>
      <c r="AK95">
        <v>51.394500000000001</v>
      </c>
      <c r="AL95">
        <v>34.86</v>
      </c>
      <c r="AM95">
        <v>0</v>
      </c>
      <c r="AN95">
        <v>0.66954999999999998</v>
      </c>
      <c r="AO95">
        <v>8.2908000000000008</v>
      </c>
      <c r="AP95">
        <v>2.0495999999999999</v>
      </c>
      <c r="AQ95">
        <v>23.625</v>
      </c>
      <c r="AR95">
        <v>31.897383000000001</v>
      </c>
      <c r="AS95">
        <v>0</v>
      </c>
      <c r="AT95">
        <v>14.007999999999999</v>
      </c>
      <c r="AU95">
        <v>0</v>
      </c>
      <c r="AV95">
        <v>27.3</v>
      </c>
      <c r="AW95">
        <v>70.046999999999997</v>
      </c>
      <c r="AX95">
        <v>28.495999999999999</v>
      </c>
      <c r="AY95">
        <v>0</v>
      </c>
      <c r="AZ95">
        <f t="shared" si="3"/>
        <v>82.38</v>
      </c>
      <c r="BA95">
        <f t="shared" si="4"/>
        <v>3099.7166870000005</v>
      </c>
      <c r="BD95">
        <v>24.08</v>
      </c>
      <c r="BE95">
        <v>7.64</v>
      </c>
      <c r="BF95">
        <v>2.16</v>
      </c>
      <c r="BG95">
        <v>4.04</v>
      </c>
      <c r="BH95">
        <v>5.81</v>
      </c>
      <c r="BI95">
        <v>7.17</v>
      </c>
      <c r="BJ95">
        <v>1.56</v>
      </c>
      <c r="BK95">
        <v>4.5999999999999996</v>
      </c>
      <c r="BL95">
        <v>2.27</v>
      </c>
      <c r="BM95">
        <v>1.6</v>
      </c>
      <c r="BN95">
        <v>0</v>
      </c>
      <c r="BO95">
        <v>10.46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82.38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138.75</v>
      </c>
      <c r="Q96">
        <v>10.911809999999999</v>
      </c>
      <c r="R96">
        <v>21.196097999999999</v>
      </c>
      <c r="S96">
        <v>26.390910000000002</v>
      </c>
      <c r="T96">
        <v>0</v>
      </c>
      <c r="U96">
        <v>418.77</v>
      </c>
      <c r="V96">
        <v>17.652999999999999</v>
      </c>
      <c r="W96">
        <v>98.34375</v>
      </c>
      <c r="X96">
        <v>0</v>
      </c>
      <c r="Y96">
        <v>0</v>
      </c>
      <c r="Z96">
        <v>6.5537999999999998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14.311199999999999</v>
      </c>
      <c r="AH96">
        <v>66.290000000000006</v>
      </c>
      <c r="AI96">
        <v>0</v>
      </c>
      <c r="AJ96">
        <v>0</v>
      </c>
      <c r="AK96">
        <v>51.394500000000001</v>
      </c>
      <c r="AL96">
        <v>34.86</v>
      </c>
      <c r="AM96">
        <v>0</v>
      </c>
      <c r="AN96">
        <v>0.66954999999999998</v>
      </c>
      <c r="AO96">
        <v>8.2908000000000008</v>
      </c>
      <c r="AP96">
        <v>2.0495999999999999</v>
      </c>
      <c r="AQ96">
        <v>23.625</v>
      </c>
      <c r="AR96">
        <v>31.897383000000001</v>
      </c>
      <c r="AS96">
        <v>0</v>
      </c>
      <c r="AT96">
        <v>14.007999999999999</v>
      </c>
      <c r="AU96">
        <v>0</v>
      </c>
      <c r="AV96">
        <v>27.3</v>
      </c>
      <c r="AW96">
        <v>70.046999999999997</v>
      </c>
      <c r="AX96">
        <v>23.015999999999998</v>
      </c>
      <c r="AY96">
        <v>0</v>
      </c>
      <c r="AZ96">
        <f t="shared" si="3"/>
        <v>82.38</v>
      </c>
      <c r="BA96">
        <f t="shared" si="4"/>
        <v>3075.0994870000004</v>
      </c>
      <c r="BD96">
        <v>24.08</v>
      </c>
      <c r="BE96">
        <v>7.64</v>
      </c>
      <c r="BF96">
        <v>2.16</v>
      </c>
      <c r="BG96">
        <v>4.04</v>
      </c>
      <c r="BH96">
        <v>5.81</v>
      </c>
      <c r="BI96">
        <v>7.17</v>
      </c>
      <c r="BJ96">
        <v>1.56</v>
      </c>
      <c r="BK96">
        <v>4.5999999999999996</v>
      </c>
      <c r="BL96">
        <v>2.27</v>
      </c>
      <c r="BM96">
        <v>1.6</v>
      </c>
      <c r="BN96">
        <v>0</v>
      </c>
      <c r="BO96">
        <v>10.46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82.38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138.75</v>
      </c>
      <c r="Q97">
        <v>10.911809999999999</v>
      </c>
      <c r="R97">
        <v>21.196097999999999</v>
      </c>
      <c r="S97">
        <v>26.390910000000002</v>
      </c>
      <c r="T97">
        <v>0</v>
      </c>
      <c r="U97">
        <v>418.77</v>
      </c>
      <c r="V97">
        <v>17.652999999999999</v>
      </c>
      <c r="W97">
        <v>98.34375</v>
      </c>
      <c r="X97">
        <v>0</v>
      </c>
      <c r="Y97">
        <v>0</v>
      </c>
      <c r="Z97">
        <v>6.5537999999999998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8.8740000000000006</v>
      </c>
      <c r="AG97">
        <v>14.311199999999999</v>
      </c>
      <c r="AH97">
        <v>52.085000000000001</v>
      </c>
      <c r="AI97">
        <v>0</v>
      </c>
      <c r="AJ97">
        <v>0</v>
      </c>
      <c r="AK97">
        <v>51.394500000000001</v>
      </c>
      <c r="AL97">
        <v>58.1</v>
      </c>
      <c r="AM97">
        <v>0</v>
      </c>
      <c r="AN97">
        <v>0.66954999999999998</v>
      </c>
      <c r="AO97">
        <v>8.2908000000000008</v>
      </c>
      <c r="AP97">
        <v>2.0495999999999999</v>
      </c>
      <c r="AQ97">
        <v>23.625</v>
      </c>
      <c r="AR97">
        <v>31.897383000000001</v>
      </c>
      <c r="AS97">
        <v>0</v>
      </c>
      <c r="AT97">
        <v>14.007999999999999</v>
      </c>
      <c r="AU97">
        <v>0</v>
      </c>
      <c r="AV97">
        <v>27.3</v>
      </c>
      <c r="AW97">
        <v>70.046999999999997</v>
      </c>
      <c r="AX97">
        <v>23.015999999999998</v>
      </c>
      <c r="AY97">
        <v>0</v>
      </c>
      <c r="AZ97">
        <f t="shared" si="3"/>
        <v>82.38</v>
      </c>
      <c r="BA97">
        <f t="shared" si="4"/>
        <v>3084.1344870000003</v>
      </c>
      <c r="BD97">
        <v>24.08</v>
      </c>
      <c r="BE97">
        <v>7.64</v>
      </c>
      <c r="BF97">
        <v>2.16</v>
      </c>
      <c r="BG97">
        <v>4.04</v>
      </c>
      <c r="BH97">
        <v>5.81</v>
      </c>
      <c r="BI97">
        <v>7.17</v>
      </c>
      <c r="BJ97">
        <v>1.56</v>
      </c>
      <c r="BK97">
        <v>4.5999999999999996</v>
      </c>
      <c r="BL97">
        <v>2.27</v>
      </c>
      <c r="BM97">
        <v>1.6</v>
      </c>
      <c r="BN97">
        <v>0</v>
      </c>
      <c r="BO97">
        <v>10.46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82.38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138.75</v>
      </c>
      <c r="Q98">
        <v>10.911809999999999</v>
      </c>
      <c r="R98">
        <v>21.196097999999999</v>
      </c>
      <c r="S98">
        <v>26.390910000000002</v>
      </c>
      <c r="T98">
        <v>0</v>
      </c>
      <c r="U98">
        <v>418.77</v>
      </c>
      <c r="V98">
        <v>17.652999999999999</v>
      </c>
      <c r="W98">
        <v>98.34375</v>
      </c>
      <c r="X98">
        <v>0</v>
      </c>
      <c r="Y98">
        <v>0</v>
      </c>
      <c r="Z98">
        <v>6.5537999999999998</v>
      </c>
      <c r="AA98">
        <v>28.09872</v>
      </c>
      <c r="AB98">
        <v>38.9236</v>
      </c>
      <c r="AC98">
        <v>29.062808</v>
      </c>
      <c r="AD98">
        <v>18.229800000000001</v>
      </c>
      <c r="AE98">
        <v>49.436556000000003</v>
      </c>
      <c r="AF98">
        <v>8.8740000000000006</v>
      </c>
      <c r="AG98">
        <v>14.311199999999999</v>
      </c>
      <c r="AH98">
        <v>37.027700000000003</v>
      </c>
      <c r="AI98">
        <v>0</v>
      </c>
      <c r="AJ98">
        <v>0</v>
      </c>
      <c r="AK98">
        <v>51.394500000000001</v>
      </c>
      <c r="AL98">
        <v>58.1</v>
      </c>
      <c r="AM98">
        <v>0</v>
      </c>
      <c r="AN98">
        <v>0.66954999999999998</v>
      </c>
      <c r="AO98">
        <v>8.2908000000000008</v>
      </c>
      <c r="AP98">
        <v>2.0495999999999999</v>
      </c>
      <c r="AQ98">
        <v>23.625</v>
      </c>
      <c r="AR98">
        <v>31.897383000000001</v>
      </c>
      <c r="AS98">
        <v>0</v>
      </c>
      <c r="AT98">
        <v>14.007999999999999</v>
      </c>
      <c r="AU98">
        <v>0</v>
      </c>
      <c r="AV98">
        <v>27.3</v>
      </c>
      <c r="AW98">
        <v>70.046999999999997</v>
      </c>
      <c r="AX98">
        <v>23.015999999999998</v>
      </c>
      <c r="AY98">
        <v>0</v>
      </c>
      <c r="AZ98">
        <f t="shared" si="3"/>
        <v>82.38</v>
      </c>
      <c r="BA98">
        <f t="shared" si="4"/>
        <v>3068.4906670000005</v>
      </c>
      <c r="BD98">
        <v>24.08</v>
      </c>
      <c r="BE98">
        <v>7.64</v>
      </c>
      <c r="BF98">
        <v>2.16</v>
      </c>
      <c r="BG98">
        <v>4.04</v>
      </c>
      <c r="BH98">
        <v>5.81</v>
      </c>
      <c r="BI98">
        <v>7.17</v>
      </c>
      <c r="BJ98">
        <v>1.56</v>
      </c>
      <c r="BK98">
        <v>4.5999999999999996</v>
      </c>
      <c r="BL98">
        <v>2.27</v>
      </c>
      <c r="BM98">
        <v>1.6</v>
      </c>
      <c r="BN98">
        <v>0</v>
      </c>
      <c r="BO98">
        <v>10.46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82.38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0.9913320000000011</v>
      </c>
      <c r="K99">
        <f t="shared" si="6"/>
        <v>16.482718967999983</v>
      </c>
      <c r="L99">
        <f t="shared" si="6"/>
        <v>15.675659999999962</v>
      </c>
      <c r="M99">
        <f t="shared" si="6"/>
        <v>2.1724999999999999</v>
      </c>
      <c r="N99">
        <f t="shared" si="6"/>
        <v>2.835</v>
      </c>
      <c r="O99">
        <f t="shared" si="6"/>
        <v>2.9679749999999947</v>
      </c>
      <c r="P99">
        <f t="shared" si="6"/>
        <v>3.3105000000000002</v>
      </c>
      <c r="Q99">
        <f t="shared" si="6"/>
        <v>0.26188343999999941</v>
      </c>
      <c r="R99">
        <f t="shared" si="6"/>
        <v>0.50870635199999881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0.36979963100000007</v>
      </c>
      <c r="W99">
        <f t="shared" si="6"/>
        <v>3.1057480619999986</v>
      </c>
      <c r="X99">
        <f t="shared" si="6"/>
        <v>0</v>
      </c>
      <c r="Y99">
        <f t="shared" si="6"/>
        <v>0</v>
      </c>
      <c r="Z99">
        <f t="shared" si="6"/>
        <v>0.16351555000000001</v>
      </c>
      <c r="AA99">
        <f t="shared" si="6"/>
        <v>0.29228973000000003</v>
      </c>
      <c r="AB99">
        <f t="shared" si="6"/>
        <v>0.60500870999999923</v>
      </c>
      <c r="AC99">
        <f t="shared" si="6"/>
        <v>0.45266600199999912</v>
      </c>
      <c r="AD99">
        <f t="shared" si="6"/>
        <v>0.36459599999999981</v>
      </c>
      <c r="AE99">
        <f t="shared" si="6"/>
        <v>1.1555198369999995</v>
      </c>
      <c r="AF99">
        <f t="shared" si="6"/>
        <v>0.2610928000000004</v>
      </c>
      <c r="AG99">
        <f t="shared" si="6"/>
        <v>0.34346880000000041</v>
      </c>
      <c r="AH99">
        <f t="shared" si="6"/>
        <v>1.6099000000000008</v>
      </c>
      <c r="AI99">
        <f t="shared" si="6"/>
        <v>0.13366500000000003</v>
      </c>
      <c r="AJ99">
        <f t="shared" si="6"/>
        <v>0</v>
      </c>
      <c r="AK99">
        <f t="shared" si="6"/>
        <v>1.2334680000000007</v>
      </c>
      <c r="AL99">
        <f t="shared" si="6"/>
        <v>1.2183569999999997</v>
      </c>
      <c r="AM99">
        <f t="shared" si="6"/>
        <v>0.1466300000000002</v>
      </c>
      <c r="AN99">
        <f t="shared" si="6"/>
        <v>1.6069200000000013E-2</v>
      </c>
      <c r="AO99">
        <f t="shared" si="6"/>
        <v>0.2188242</v>
      </c>
      <c r="AP99">
        <f t="shared" si="6"/>
        <v>7.3145100000000018E-2</v>
      </c>
      <c r="AQ99">
        <f t="shared" si="6"/>
        <v>0.315</v>
      </c>
      <c r="AR99">
        <f t="shared" si="6"/>
        <v>0.76912080299999996</v>
      </c>
      <c r="AS99">
        <f t="shared" si="6"/>
        <v>0</v>
      </c>
      <c r="AT99">
        <f t="shared" si="6"/>
        <v>0.31106000000000006</v>
      </c>
      <c r="AU99">
        <f t="shared" si="6"/>
        <v>0</v>
      </c>
      <c r="AV99">
        <f t="shared" si="6"/>
        <v>0.64968750000000097</v>
      </c>
      <c r="AW99">
        <f t="shared" si="6"/>
        <v>1.6811279999999962</v>
      </c>
      <c r="AX99">
        <f t="shared" si="6"/>
        <v>0.63540600000000114</v>
      </c>
      <c r="AY99">
        <f t="shared" si="6"/>
        <v>0</v>
      </c>
      <c r="AZ99">
        <f t="shared" si="6"/>
        <v>2.0207949999999997</v>
      </c>
      <c r="BA99">
        <f>SUM(B99:AZ99)</f>
        <v>74.036098524999943</v>
      </c>
      <c r="BD99">
        <f t="shared" ref="BD99:BW99" si="7">SUM(BD3:BD98)/4000</f>
        <v>0.58776249999999941</v>
      </c>
      <c r="BE99">
        <f t="shared" si="7"/>
        <v>0.18179999999999999</v>
      </c>
      <c r="BF99">
        <f t="shared" si="7"/>
        <v>4.6197499999999926E-2</v>
      </c>
      <c r="BG99">
        <f t="shared" si="7"/>
        <v>9.6000000000000099E-2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0.10323749999999994</v>
      </c>
      <c r="BL99">
        <f t="shared" si="7"/>
        <v>6.7952499999999916E-2</v>
      </c>
      <c r="BM99">
        <f t="shared" si="7"/>
        <v>3.8399999999999927E-2</v>
      </c>
      <c r="BN99">
        <f t="shared" si="7"/>
        <v>0</v>
      </c>
      <c r="BO99">
        <f t="shared" si="7"/>
        <v>0.28996499999999992</v>
      </c>
      <c r="BP99">
        <f t="shared" si="7"/>
        <v>9.4760000000000053E-2</v>
      </c>
      <c r="BQ99">
        <f t="shared" si="7"/>
        <v>0.10407999999999994</v>
      </c>
      <c r="BR99">
        <f t="shared" si="7"/>
        <v>5.2159999999999949E-2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2.0207949999999997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44.936</v>
      </c>
      <c r="K3">
        <v>679.37109999999996</v>
      </c>
      <c r="L3">
        <v>653.15</v>
      </c>
      <c r="M3">
        <v>92</v>
      </c>
      <c r="N3">
        <v>118.125</v>
      </c>
      <c r="O3">
        <v>123.66562500000001</v>
      </c>
      <c r="P3">
        <v>139.31</v>
      </c>
      <c r="Q3">
        <v>10.91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146.26089999999999</v>
      </c>
      <c r="Y3">
        <v>0</v>
      </c>
      <c r="Z3">
        <v>6.5537999999999998</v>
      </c>
      <c r="AA3">
        <v>0</v>
      </c>
      <c r="AB3">
        <v>39.510120000000001</v>
      </c>
      <c r="AC3">
        <v>9.6778399999999998</v>
      </c>
      <c r="AD3">
        <v>9.1149000000000004</v>
      </c>
      <c r="AE3">
        <v>47.470999999999997</v>
      </c>
      <c r="AF3">
        <v>17.748000000000001</v>
      </c>
      <c r="AG3">
        <v>14.311199999999999</v>
      </c>
      <c r="AH3">
        <v>23.390899999999998</v>
      </c>
      <c r="AI3">
        <v>0</v>
      </c>
      <c r="AJ3">
        <v>0</v>
      </c>
      <c r="AK3">
        <v>51.394500000000001</v>
      </c>
      <c r="AL3">
        <v>34.86</v>
      </c>
      <c r="AM3">
        <v>0</v>
      </c>
      <c r="AN3">
        <v>0.66954999999999998</v>
      </c>
      <c r="AO3">
        <v>9.702</v>
      </c>
      <c r="AP3">
        <v>2.0495999999999999</v>
      </c>
      <c r="AQ3">
        <v>15.75</v>
      </c>
      <c r="AR3">
        <v>50.231999999999999</v>
      </c>
      <c r="AS3">
        <v>33.091920000000002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68.5</v>
      </c>
      <c r="BA3">
        <f>SUM(B3:AZ3)</f>
        <v>2969.5214629999996</v>
      </c>
      <c r="BB3">
        <v>0</v>
      </c>
      <c r="BD3">
        <v>8.0299999999999994</v>
      </c>
      <c r="BE3">
        <v>7.64</v>
      </c>
      <c r="BF3">
        <v>1.1000000000000001</v>
      </c>
      <c r="BG3">
        <v>4.04</v>
      </c>
      <c r="BH3">
        <v>5.81</v>
      </c>
      <c r="BI3">
        <v>7.17</v>
      </c>
      <c r="BJ3">
        <v>1.56</v>
      </c>
      <c r="BK3">
        <v>4.0599999999999996</v>
      </c>
      <c r="BL3">
        <v>2.2200000000000002</v>
      </c>
      <c r="BM3">
        <v>1.6</v>
      </c>
      <c r="BN3">
        <v>0</v>
      </c>
      <c r="BO3">
        <v>14.28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68.5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44.936</v>
      </c>
      <c r="K4">
        <v>679.37109999999996</v>
      </c>
      <c r="L4">
        <v>653.15</v>
      </c>
      <c r="M4">
        <v>90.2256</v>
      </c>
      <c r="N4">
        <v>118.125</v>
      </c>
      <c r="O4">
        <v>123.66562500000001</v>
      </c>
      <c r="P4">
        <v>139.31</v>
      </c>
      <c r="Q4">
        <v>10.91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146.26089999999999</v>
      </c>
      <c r="Y4">
        <v>0</v>
      </c>
      <c r="Z4">
        <v>6.5537999999999998</v>
      </c>
      <c r="AA4">
        <v>0</v>
      </c>
      <c r="AB4">
        <v>39.510120000000001</v>
      </c>
      <c r="AC4">
        <v>9.6778399999999998</v>
      </c>
      <c r="AD4">
        <v>9.1149000000000004</v>
      </c>
      <c r="AE4">
        <v>47.470999999999997</v>
      </c>
      <c r="AF4">
        <v>17.748000000000001</v>
      </c>
      <c r="AG4">
        <v>14.311199999999999</v>
      </c>
      <c r="AH4">
        <v>23.390899999999998</v>
      </c>
      <c r="AI4">
        <v>0</v>
      </c>
      <c r="AJ4">
        <v>0</v>
      </c>
      <c r="AK4">
        <v>51.394500000000001</v>
      </c>
      <c r="AL4">
        <v>34.86</v>
      </c>
      <c r="AM4">
        <v>0</v>
      </c>
      <c r="AN4">
        <v>0.66954999999999998</v>
      </c>
      <c r="AO4">
        <v>9.702</v>
      </c>
      <c r="AP4">
        <v>2.0495999999999999</v>
      </c>
      <c r="AQ4">
        <v>15.75</v>
      </c>
      <c r="AR4">
        <v>50.231999999999999</v>
      </c>
      <c r="AS4">
        <v>33.091920000000002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68.5</v>
      </c>
      <c r="BA4">
        <f t="shared" ref="BA4:BA67" si="1">SUM(B4:AZ4)</f>
        <v>2967.7470630000003</v>
      </c>
      <c r="BB4">
        <v>1</v>
      </c>
      <c r="BD4">
        <v>8.0299999999999994</v>
      </c>
      <c r="BE4">
        <v>7.64</v>
      </c>
      <c r="BF4">
        <v>1.1000000000000001</v>
      </c>
      <c r="BG4">
        <v>4.04</v>
      </c>
      <c r="BH4">
        <v>5.81</v>
      </c>
      <c r="BI4">
        <v>7.17</v>
      </c>
      <c r="BJ4">
        <v>1.56</v>
      </c>
      <c r="BK4">
        <v>4.0599999999999996</v>
      </c>
      <c r="BL4">
        <v>2.2200000000000002</v>
      </c>
      <c r="BM4">
        <v>1.6</v>
      </c>
      <c r="BN4">
        <v>0</v>
      </c>
      <c r="BO4">
        <v>14.28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68.5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2.9359999999999999</v>
      </c>
      <c r="K5">
        <v>679.37109999999996</v>
      </c>
      <c r="L5">
        <v>653.15</v>
      </c>
      <c r="M5">
        <v>90.2256</v>
      </c>
      <c r="N5">
        <v>118.125</v>
      </c>
      <c r="O5">
        <v>123.66562500000001</v>
      </c>
      <c r="P5">
        <v>139.31</v>
      </c>
      <c r="Q5">
        <v>10.91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146.26089999999999</v>
      </c>
      <c r="Y5">
        <v>0</v>
      </c>
      <c r="Z5">
        <v>1.1000000000000001</v>
      </c>
      <c r="AA5">
        <v>0</v>
      </c>
      <c r="AB5">
        <v>13.0634</v>
      </c>
      <c r="AC5">
        <v>9.6778399999999998</v>
      </c>
      <c r="AD5">
        <v>9.1149000000000004</v>
      </c>
      <c r="AE5">
        <v>47.470999999999997</v>
      </c>
      <c r="AF5">
        <v>8.8740000000000006</v>
      </c>
      <c r="AG5">
        <v>14.311199999999999</v>
      </c>
      <c r="AH5">
        <v>23.390899999999998</v>
      </c>
      <c r="AI5">
        <v>0</v>
      </c>
      <c r="AJ5">
        <v>0</v>
      </c>
      <c r="AK5">
        <v>51.394500000000001</v>
      </c>
      <c r="AL5">
        <v>34.86</v>
      </c>
      <c r="AM5">
        <v>0</v>
      </c>
      <c r="AN5">
        <v>0.66954999999999998</v>
      </c>
      <c r="AO5">
        <v>9.702</v>
      </c>
      <c r="AP5">
        <v>2.0495999999999999</v>
      </c>
      <c r="AQ5">
        <v>15.75</v>
      </c>
      <c r="AR5">
        <v>50.231999999999999</v>
      </c>
      <c r="AS5">
        <v>33.091920000000002</v>
      </c>
      <c r="AT5">
        <v>11.53599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68.459999999999994</v>
      </c>
      <c r="BA5">
        <f t="shared" si="1"/>
        <v>2884.1085329999996</v>
      </c>
      <c r="BB5">
        <v>2</v>
      </c>
      <c r="BD5">
        <v>8.0299999999999994</v>
      </c>
      <c r="BE5">
        <v>7.64</v>
      </c>
      <c r="BF5">
        <v>1.06</v>
      </c>
      <c r="BG5">
        <v>4.04</v>
      </c>
      <c r="BH5">
        <v>5.81</v>
      </c>
      <c r="BI5">
        <v>7.17</v>
      </c>
      <c r="BJ5">
        <v>1.56</v>
      </c>
      <c r="BK5">
        <v>4.0599999999999996</v>
      </c>
      <c r="BL5">
        <v>2.2200000000000002</v>
      </c>
      <c r="BM5">
        <v>1.6</v>
      </c>
      <c r="BN5">
        <v>0</v>
      </c>
      <c r="BO5">
        <v>14.28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68.459999999999994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679.37109999999996</v>
      </c>
      <c r="L6">
        <v>653.15</v>
      </c>
      <c r="M6">
        <v>90.2256</v>
      </c>
      <c r="N6">
        <v>118.125</v>
      </c>
      <c r="O6">
        <v>123.66562500000001</v>
      </c>
      <c r="P6">
        <v>139.31</v>
      </c>
      <c r="Q6">
        <v>10.91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146.26089999999999</v>
      </c>
      <c r="Y6">
        <v>0</v>
      </c>
      <c r="Z6">
        <v>1.1000000000000001</v>
      </c>
      <c r="AA6">
        <v>0</v>
      </c>
      <c r="AB6">
        <v>13.0634</v>
      </c>
      <c r="AC6">
        <v>9.6778399999999998</v>
      </c>
      <c r="AD6">
        <v>9.1149000000000004</v>
      </c>
      <c r="AE6">
        <v>47.470999999999997</v>
      </c>
      <c r="AF6">
        <v>8.8740000000000006</v>
      </c>
      <c r="AG6">
        <v>14.311199999999999</v>
      </c>
      <c r="AH6">
        <v>23.390899999999998</v>
      </c>
      <c r="AI6">
        <v>0</v>
      </c>
      <c r="AJ6">
        <v>0</v>
      </c>
      <c r="AK6">
        <v>51.394500000000001</v>
      </c>
      <c r="AL6">
        <v>34.86</v>
      </c>
      <c r="AM6">
        <v>0</v>
      </c>
      <c r="AN6">
        <v>0.66954999999999998</v>
      </c>
      <c r="AO6">
        <v>9.702</v>
      </c>
      <c r="AP6">
        <v>2.0495999999999999</v>
      </c>
      <c r="AQ6">
        <v>15.75</v>
      </c>
      <c r="AR6">
        <v>50.231999999999999</v>
      </c>
      <c r="AS6">
        <v>33.091920000000002</v>
      </c>
      <c r="AT6">
        <v>11.53599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68.459999999999994</v>
      </c>
      <c r="BA6">
        <f t="shared" si="1"/>
        <v>2881.172532999999</v>
      </c>
      <c r="BB6">
        <v>3</v>
      </c>
      <c r="BD6">
        <v>8.0299999999999994</v>
      </c>
      <c r="BE6">
        <v>7.64</v>
      </c>
      <c r="BF6">
        <v>1.06</v>
      </c>
      <c r="BG6">
        <v>4.04</v>
      </c>
      <c r="BH6">
        <v>5.81</v>
      </c>
      <c r="BI6">
        <v>7.17</v>
      </c>
      <c r="BJ6">
        <v>1.56</v>
      </c>
      <c r="BK6">
        <v>4.0599999999999996</v>
      </c>
      <c r="BL6">
        <v>2.2200000000000002</v>
      </c>
      <c r="BM6">
        <v>1.6</v>
      </c>
      <c r="BN6">
        <v>0</v>
      </c>
      <c r="BO6">
        <v>14.28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68.459999999999994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679.37109999999996</v>
      </c>
      <c r="L7">
        <v>653.15</v>
      </c>
      <c r="M7">
        <v>90.2256</v>
      </c>
      <c r="N7">
        <v>118.125</v>
      </c>
      <c r="O7">
        <v>123.66562500000001</v>
      </c>
      <c r="P7">
        <v>138</v>
      </c>
      <c r="Q7">
        <v>10.91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146.26089999999999</v>
      </c>
      <c r="Y7">
        <v>0</v>
      </c>
      <c r="Z7">
        <v>1.1000000000000001</v>
      </c>
      <c r="AA7">
        <v>0</v>
      </c>
      <c r="AB7">
        <v>13.0634</v>
      </c>
      <c r="AC7">
        <v>9.6778399999999998</v>
      </c>
      <c r="AD7">
        <v>9.1149000000000004</v>
      </c>
      <c r="AE7">
        <v>47.470999999999997</v>
      </c>
      <c r="AF7">
        <v>8.8740000000000006</v>
      </c>
      <c r="AG7">
        <v>14.311199999999999</v>
      </c>
      <c r="AH7">
        <v>23.390899999999998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9.702</v>
      </c>
      <c r="AP7">
        <v>2.0495999999999999</v>
      </c>
      <c r="AQ7">
        <v>7.875</v>
      </c>
      <c r="AR7">
        <v>50.231999999999999</v>
      </c>
      <c r="AS7">
        <v>33.091920000000002</v>
      </c>
      <c r="AT7">
        <v>11.481472999999999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68.459999999999994</v>
      </c>
      <c r="BA7">
        <f t="shared" si="1"/>
        <v>2920.7370159999996</v>
      </c>
      <c r="BB7">
        <v>4</v>
      </c>
      <c r="BD7">
        <v>8.0299999999999994</v>
      </c>
      <c r="BE7">
        <v>7.64</v>
      </c>
      <c r="BF7">
        <v>1.06</v>
      </c>
      <c r="BG7">
        <v>4.04</v>
      </c>
      <c r="BH7">
        <v>5.81</v>
      </c>
      <c r="BI7">
        <v>7.17</v>
      </c>
      <c r="BJ7">
        <v>1.56</v>
      </c>
      <c r="BK7">
        <v>4.0599999999999996</v>
      </c>
      <c r="BL7">
        <v>2.2200000000000002</v>
      </c>
      <c r="BM7">
        <v>1.6</v>
      </c>
      <c r="BN7">
        <v>0</v>
      </c>
      <c r="BO7">
        <v>14.28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68.459999999999994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679.37109999999996</v>
      </c>
      <c r="L8">
        <v>653.15</v>
      </c>
      <c r="M8">
        <v>90.2256</v>
      </c>
      <c r="N8">
        <v>118.125</v>
      </c>
      <c r="O8">
        <v>123.66562500000001</v>
      </c>
      <c r="P8">
        <v>138</v>
      </c>
      <c r="Q8">
        <v>10.91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146.26089999999999</v>
      </c>
      <c r="Y8">
        <v>0</v>
      </c>
      <c r="Z8">
        <v>1.1000000000000001</v>
      </c>
      <c r="AA8">
        <v>0</v>
      </c>
      <c r="AB8">
        <v>13.0634</v>
      </c>
      <c r="AC8">
        <v>9.6778399999999998</v>
      </c>
      <c r="AD8">
        <v>9.1149000000000004</v>
      </c>
      <c r="AE8">
        <v>47.470999999999997</v>
      </c>
      <c r="AF8">
        <v>8.8740000000000006</v>
      </c>
      <c r="AG8">
        <v>14.311199999999999</v>
      </c>
      <c r="AH8">
        <v>23.390899999999998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9.702</v>
      </c>
      <c r="AP8">
        <v>2.0495999999999999</v>
      </c>
      <c r="AQ8">
        <v>7.875</v>
      </c>
      <c r="AR8">
        <v>50.231999999999999</v>
      </c>
      <c r="AS8">
        <v>33.091920000000002</v>
      </c>
      <c r="AT8">
        <v>9.1581539999999997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68.459999999999994</v>
      </c>
      <c r="BA8">
        <f t="shared" si="1"/>
        <v>2918.413697</v>
      </c>
      <c r="BB8">
        <v>5</v>
      </c>
      <c r="BD8">
        <v>8.0299999999999994</v>
      </c>
      <c r="BE8">
        <v>7.64</v>
      </c>
      <c r="BF8">
        <v>1.06</v>
      </c>
      <c r="BG8">
        <v>4.04</v>
      </c>
      <c r="BH8">
        <v>5.81</v>
      </c>
      <c r="BI8">
        <v>7.17</v>
      </c>
      <c r="BJ8">
        <v>1.56</v>
      </c>
      <c r="BK8">
        <v>4.0599999999999996</v>
      </c>
      <c r="BL8">
        <v>2.2200000000000002</v>
      </c>
      <c r="BM8">
        <v>1.6</v>
      </c>
      <c r="BN8">
        <v>0</v>
      </c>
      <c r="BO8">
        <v>14.28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68.459999999999994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679.37109999999996</v>
      </c>
      <c r="L9">
        <v>653.15</v>
      </c>
      <c r="M9">
        <v>90.2256</v>
      </c>
      <c r="N9">
        <v>118.125</v>
      </c>
      <c r="O9">
        <v>123.66562500000001</v>
      </c>
      <c r="P9">
        <v>138</v>
      </c>
      <c r="Q9">
        <v>10.91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146.26089999999999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47.470999999999997</v>
      </c>
      <c r="AF9">
        <v>8.8740000000000006</v>
      </c>
      <c r="AG9">
        <v>14.311199999999999</v>
      </c>
      <c r="AH9">
        <v>23.390899999999998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8.6142000000000003</v>
      </c>
      <c r="AP9">
        <v>2.0495999999999999</v>
      </c>
      <c r="AQ9">
        <v>7.875</v>
      </c>
      <c r="AR9">
        <v>50.231999999999999</v>
      </c>
      <c r="AS9">
        <v>33.091920000000002</v>
      </c>
      <c r="AT9">
        <v>11.53599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68.459999999999994</v>
      </c>
      <c r="BA9">
        <f t="shared" si="1"/>
        <v>2925.1575329999996</v>
      </c>
      <c r="BB9">
        <v>6</v>
      </c>
      <c r="BD9">
        <v>8.0299999999999994</v>
      </c>
      <c r="BE9">
        <v>7.64</v>
      </c>
      <c r="BF9">
        <v>1.06</v>
      </c>
      <c r="BG9">
        <v>4.04</v>
      </c>
      <c r="BH9">
        <v>5.81</v>
      </c>
      <c r="BI9">
        <v>7.17</v>
      </c>
      <c r="BJ9">
        <v>1.56</v>
      </c>
      <c r="BK9">
        <v>4.0599999999999996</v>
      </c>
      <c r="BL9">
        <v>2.2200000000000002</v>
      </c>
      <c r="BM9">
        <v>1.6</v>
      </c>
      <c r="BN9">
        <v>0</v>
      </c>
      <c r="BO9">
        <v>14.28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68.459999999999994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679.37109999999996</v>
      </c>
      <c r="L10">
        <v>653.15</v>
      </c>
      <c r="M10">
        <v>90.2256</v>
      </c>
      <c r="N10">
        <v>118.125</v>
      </c>
      <c r="O10">
        <v>123.66562500000001</v>
      </c>
      <c r="P10">
        <v>138</v>
      </c>
      <c r="Q10">
        <v>10.91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146.26089999999999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47.470999999999997</v>
      </c>
      <c r="AF10">
        <v>8.8740000000000006</v>
      </c>
      <c r="AG10">
        <v>14.311199999999999</v>
      </c>
      <c r="AH10">
        <v>23.390899999999998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8.6142000000000003</v>
      </c>
      <c r="AP10">
        <v>2.0495999999999999</v>
      </c>
      <c r="AQ10">
        <v>7.875</v>
      </c>
      <c r="AR10">
        <v>50.231999999999999</v>
      </c>
      <c r="AS10">
        <v>33.091920000000002</v>
      </c>
      <c r="AT10">
        <v>11.53599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68.66</v>
      </c>
      <c r="BA10">
        <f t="shared" si="1"/>
        <v>2925.3575329999994</v>
      </c>
      <c r="BB10">
        <v>7</v>
      </c>
      <c r="BD10">
        <v>8.0299999999999994</v>
      </c>
      <c r="BE10">
        <v>7.64</v>
      </c>
      <c r="BF10">
        <v>1.26</v>
      </c>
      <c r="BG10">
        <v>4.04</v>
      </c>
      <c r="BH10">
        <v>5.81</v>
      </c>
      <c r="BI10">
        <v>7.17</v>
      </c>
      <c r="BJ10">
        <v>1.56</v>
      </c>
      <c r="BK10">
        <v>4.0599999999999996</v>
      </c>
      <c r="BL10">
        <v>2.2200000000000002</v>
      </c>
      <c r="BM10">
        <v>1.6</v>
      </c>
      <c r="BN10">
        <v>0</v>
      </c>
      <c r="BO10">
        <v>14.28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68.66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679.37109999999996</v>
      </c>
      <c r="L11">
        <v>653.15</v>
      </c>
      <c r="M11">
        <v>90.2256</v>
      </c>
      <c r="N11">
        <v>118.125</v>
      </c>
      <c r="O11">
        <v>123.66562500000001</v>
      </c>
      <c r="P11">
        <v>138</v>
      </c>
      <c r="Q11">
        <v>10.91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146.26089999999999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47.470999999999997</v>
      </c>
      <c r="AF11">
        <v>8.8740000000000006</v>
      </c>
      <c r="AG11">
        <v>14.311199999999999</v>
      </c>
      <c r="AH11">
        <v>0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8.6142000000000003</v>
      </c>
      <c r="AP11">
        <v>2.0495999999999999</v>
      </c>
      <c r="AQ11">
        <v>7.875</v>
      </c>
      <c r="AR11">
        <v>50.231999999999999</v>
      </c>
      <c r="AS11">
        <v>33.091920000000002</v>
      </c>
      <c r="AT11">
        <v>11.53599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68.069999999999993</v>
      </c>
      <c r="BA11">
        <f t="shared" si="1"/>
        <v>2901.3766329999999</v>
      </c>
      <c r="BB11">
        <v>8</v>
      </c>
      <c r="BD11">
        <v>8.48</v>
      </c>
      <c r="BE11">
        <v>7.44</v>
      </c>
      <c r="BF11">
        <v>1.42</v>
      </c>
      <c r="BG11">
        <v>3.92</v>
      </c>
      <c r="BH11">
        <v>5.62</v>
      </c>
      <c r="BI11">
        <v>7.03</v>
      </c>
      <c r="BJ11">
        <v>1.61</v>
      </c>
      <c r="BK11">
        <v>4.05</v>
      </c>
      <c r="BL11">
        <v>2.15</v>
      </c>
      <c r="BM11">
        <v>1.6</v>
      </c>
      <c r="BN11">
        <v>0</v>
      </c>
      <c r="BO11">
        <v>13.93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68.069999999999993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679.37109999999996</v>
      </c>
      <c r="L12">
        <v>653.15</v>
      </c>
      <c r="M12">
        <v>90.2256</v>
      </c>
      <c r="N12">
        <v>118.125</v>
      </c>
      <c r="O12">
        <v>123.66562500000001</v>
      </c>
      <c r="P12">
        <v>138</v>
      </c>
      <c r="Q12">
        <v>10.91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146.26089999999999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47.470999999999997</v>
      </c>
      <c r="AF12">
        <v>8.8740000000000006</v>
      </c>
      <c r="AG12">
        <v>14.311199999999999</v>
      </c>
      <c r="AH12">
        <v>0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8.6142000000000003</v>
      </c>
      <c r="AP12">
        <v>2.0495999999999999</v>
      </c>
      <c r="AQ12">
        <v>7.875</v>
      </c>
      <c r="AR12">
        <v>50.231999999999999</v>
      </c>
      <c r="AS12">
        <v>33.091920000000002</v>
      </c>
      <c r="AT12">
        <v>10.829077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68.069999999999993</v>
      </c>
      <c r="BA12">
        <f t="shared" si="1"/>
        <v>2900.6697199999999</v>
      </c>
      <c r="BB12">
        <v>9</v>
      </c>
      <c r="BD12">
        <v>8.48</v>
      </c>
      <c r="BE12">
        <v>7.44</v>
      </c>
      <c r="BF12">
        <v>1.42</v>
      </c>
      <c r="BG12">
        <v>3.92</v>
      </c>
      <c r="BH12">
        <v>5.62</v>
      </c>
      <c r="BI12">
        <v>7.03</v>
      </c>
      <c r="BJ12">
        <v>1.61</v>
      </c>
      <c r="BK12">
        <v>4.05</v>
      </c>
      <c r="BL12">
        <v>2.15</v>
      </c>
      <c r="BM12">
        <v>1.6</v>
      </c>
      <c r="BN12">
        <v>0</v>
      </c>
      <c r="BO12">
        <v>13.93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68.069999999999993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661.4932</v>
      </c>
      <c r="L13">
        <v>653.15</v>
      </c>
      <c r="M13">
        <v>90.2256</v>
      </c>
      <c r="N13">
        <v>118.125</v>
      </c>
      <c r="O13">
        <v>123.66562500000001</v>
      </c>
      <c r="P13">
        <v>135</v>
      </c>
      <c r="Q13">
        <v>10.91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146.26089999999999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47.470999999999997</v>
      </c>
      <c r="AF13">
        <v>8.8740000000000006</v>
      </c>
      <c r="AG13">
        <v>14.311199999999999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0</v>
      </c>
      <c r="AN13">
        <v>0.66954999999999998</v>
      </c>
      <c r="AO13">
        <v>8.6142000000000003</v>
      </c>
      <c r="AP13">
        <v>2.0495999999999999</v>
      </c>
      <c r="AQ13">
        <v>7.875</v>
      </c>
      <c r="AR13">
        <v>50.231999999999999</v>
      </c>
      <c r="AS13">
        <v>33.091920000000002</v>
      </c>
      <c r="AT13">
        <v>11.337014999999999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68.129999999999981</v>
      </c>
      <c r="BA13">
        <f t="shared" si="1"/>
        <v>2834.5557579999995</v>
      </c>
      <c r="BB13">
        <v>10</v>
      </c>
      <c r="BD13">
        <v>8.48</v>
      </c>
      <c r="BE13">
        <v>7.44</v>
      </c>
      <c r="BF13">
        <v>1.48</v>
      </c>
      <c r="BG13">
        <v>3.92</v>
      </c>
      <c r="BH13">
        <v>5.62</v>
      </c>
      <c r="BI13">
        <v>7.03</v>
      </c>
      <c r="BJ13">
        <v>1.61</v>
      </c>
      <c r="BK13">
        <v>4.05</v>
      </c>
      <c r="BL13">
        <v>2.15</v>
      </c>
      <c r="BM13">
        <v>1.6</v>
      </c>
      <c r="BN13">
        <v>0</v>
      </c>
      <c r="BO13">
        <v>13.93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68.129999999999981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661.4932</v>
      </c>
      <c r="L14">
        <v>653.15</v>
      </c>
      <c r="M14">
        <v>90.2256</v>
      </c>
      <c r="N14">
        <v>118.125</v>
      </c>
      <c r="O14">
        <v>123.66562500000001</v>
      </c>
      <c r="P14">
        <v>135</v>
      </c>
      <c r="Q14">
        <v>10.91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146.26089999999999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47.470999999999997</v>
      </c>
      <c r="AF14">
        <v>8.8740000000000006</v>
      </c>
      <c r="AG14">
        <v>14.311199999999999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0</v>
      </c>
      <c r="AN14">
        <v>0.66954999999999998</v>
      </c>
      <c r="AO14">
        <v>8.6142000000000003</v>
      </c>
      <c r="AP14">
        <v>2.0495999999999999</v>
      </c>
      <c r="AQ14">
        <v>7.875</v>
      </c>
      <c r="AR14">
        <v>50.231999999999999</v>
      </c>
      <c r="AS14">
        <v>33.091920000000002</v>
      </c>
      <c r="AT14">
        <v>11.53599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68.179999999999993</v>
      </c>
      <c r="BA14">
        <f t="shared" si="1"/>
        <v>2834.804732999999</v>
      </c>
      <c r="BB14">
        <v>11</v>
      </c>
      <c r="BD14">
        <v>8.48</v>
      </c>
      <c r="BE14">
        <v>7.44</v>
      </c>
      <c r="BF14">
        <v>1.53</v>
      </c>
      <c r="BG14">
        <v>3.92</v>
      </c>
      <c r="BH14">
        <v>5.62</v>
      </c>
      <c r="BI14">
        <v>7.03</v>
      </c>
      <c r="BJ14">
        <v>1.61</v>
      </c>
      <c r="BK14">
        <v>4.05</v>
      </c>
      <c r="BL14">
        <v>2.15</v>
      </c>
      <c r="BM14">
        <v>1.6</v>
      </c>
      <c r="BN14">
        <v>0</v>
      </c>
      <c r="BO14">
        <v>13.93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68.179999999999993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634.03319999999997</v>
      </c>
      <c r="L15">
        <v>653.15</v>
      </c>
      <c r="M15">
        <v>90.2256</v>
      </c>
      <c r="N15">
        <v>118.125</v>
      </c>
      <c r="O15">
        <v>123.66562500000001</v>
      </c>
      <c r="P15">
        <v>135</v>
      </c>
      <c r="Q15">
        <v>10.91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146.26089999999999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47.470999999999997</v>
      </c>
      <c r="AF15">
        <v>8.8740000000000006</v>
      </c>
      <c r="AG15">
        <v>14.311199999999999</v>
      </c>
      <c r="AH15">
        <v>0</v>
      </c>
      <c r="AI15">
        <v>0</v>
      </c>
      <c r="AJ15">
        <v>0</v>
      </c>
      <c r="AK15">
        <v>51.394500000000001</v>
      </c>
      <c r="AL15">
        <v>34.86</v>
      </c>
      <c r="AM15">
        <v>0</v>
      </c>
      <c r="AN15">
        <v>0.66954999999999998</v>
      </c>
      <c r="AO15">
        <v>8.6142000000000003</v>
      </c>
      <c r="AP15">
        <v>2.6901000000000002</v>
      </c>
      <c r="AQ15">
        <v>7.875</v>
      </c>
      <c r="AR15">
        <v>53.543999999999997</v>
      </c>
      <c r="AS15">
        <v>31.897383000000001</v>
      </c>
      <c r="AT15">
        <v>10.868003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68.84999999999998</v>
      </c>
      <c r="BA15">
        <f t="shared" si="1"/>
        <v>2810.1047089999993</v>
      </c>
      <c r="BB15">
        <v>12</v>
      </c>
      <c r="BD15">
        <v>9.15</v>
      </c>
      <c r="BE15">
        <v>7.44</v>
      </c>
      <c r="BF15">
        <v>1.53</v>
      </c>
      <c r="BG15">
        <v>3.92</v>
      </c>
      <c r="BH15">
        <v>5.62</v>
      </c>
      <c r="BI15">
        <v>7.03</v>
      </c>
      <c r="BJ15">
        <v>1.61</v>
      </c>
      <c r="BK15">
        <v>4.05</v>
      </c>
      <c r="BL15">
        <v>2.15</v>
      </c>
      <c r="BM15">
        <v>1.6</v>
      </c>
      <c r="BN15">
        <v>0</v>
      </c>
      <c r="BO15">
        <v>13.93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68.84999999999998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613.03319999999997</v>
      </c>
      <c r="L16">
        <v>653.15</v>
      </c>
      <c r="M16">
        <v>90.2256</v>
      </c>
      <c r="N16">
        <v>118.125</v>
      </c>
      <c r="O16">
        <v>123.66562500000001</v>
      </c>
      <c r="P16">
        <v>135</v>
      </c>
      <c r="Q16">
        <v>10.91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146.26089999999999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9.1149000000000004</v>
      </c>
      <c r="AE16">
        <v>47.470999999999997</v>
      </c>
      <c r="AF16">
        <v>8.8740000000000006</v>
      </c>
      <c r="AG16">
        <v>14.311199999999999</v>
      </c>
      <c r="AH16">
        <v>0</v>
      </c>
      <c r="AI16">
        <v>0</v>
      </c>
      <c r="AJ16">
        <v>0</v>
      </c>
      <c r="AK16">
        <v>51.394500000000001</v>
      </c>
      <c r="AL16">
        <v>34.86</v>
      </c>
      <c r="AM16">
        <v>0</v>
      </c>
      <c r="AN16">
        <v>0.66954999999999998</v>
      </c>
      <c r="AO16">
        <v>8.6142000000000003</v>
      </c>
      <c r="AP16">
        <v>2.6901000000000002</v>
      </c>
      <c r="AQ16">
        <v>7.875</v>
      </c>
      <c r="AR16">
        <v>53.543999999999997</v>
      </c>
      <c r="AS16">
        <v>31.897383000000001</v>
      </c>
      <c r="AT16">
        <v>11.53599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68.739999999999981</v>
      </c>
      <c r="BA16">
        <f t="shared" si="1"/>
        <v>2789.7693359999989</v>
      </c>
      <c r="BB16">
        <v>13</v>
      </c>
      <c r="BD16">
        <v>9.15</v>
      </c>
      <c r="BE16">
        <v>7.44</v>
      </c>
      <c r="BF16">
        <v>1.42</v>
      </c>
      <c r="BG16">
        <v>3.92</v>
      </c>
      <c r="BH16">
        <v>5.62</v>
      </c>
      <c r="BI16">
        <v>7.03</v>
      </c>
      <c r="BJ16">
        <v>1.61</v>
      </c>
      <c r="BK16">
        <v>4.05</v>
      </c>
      <c r="BL16">
        <v>2.15</v>
      </c>
      <c r="BM16">
        <v>1.6</v>
      </c>
      <c r="BN16">
        <v>0</v>
      </c>
      <c r="BO16">
        <v>13.93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68.739999999999981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593.03319999999997</v>
      </c>
      <c r="L17">
        <v>653.15</v>
      </c>
      <c r="M17">
        <v>90.2256</v>
      </c>
      <c r="N17">
        <v>118.125</v>
      </c>
      <c r="O17">
        <v>123.66562500000001</v>
      </c>
      <c r="P17">
        <v>132.75</v>
      </c>
      <c r="Q17">
        <v>10.91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146.26089999999999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9.1149000000000004</v>
      </c>
      <c r="AE17">
        <v>47.470999999999997</v>
      </c>
      <c r="AF17">
        <v>8.8740000000000006</v>
      </c>
      <c r="AG17">
        <v>14.311199999999999</v>
      </c>
      <c r="AH17">
        <v>0</v>
      </c>
      <c r="AI17">
        <v>0</v>
      </c>
      <c r="AJ17">
        <v>0</v>
      </c>
      <c r="AK17">
        <v>51.394500000000001</v>
      </c>
      <c r="AL17">
        <v>34.86</v>
      </c>
      <c r="AM17">
        <v>0</v>
      </c>
      <c r="AN17">
        <v>0.66954999999999998</v>
      </c>
      <c r="AO17">
        <v>8.6142000000000003</v>
      </c>
      <c r="AP17">
        <v>2.6901000000000002</v>
      </c>
      <c r="AQ17">
        <v>7.875</v>
      </c>
      <c r="AR17">
        <v>53.543999999999997</v>
      </c>
      <c r="AS17">
        <v>31.897383000000001</v>
      </c>
      <c r="AT17">
        <v>11.53599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69.359999999999985</v>
      </c>
      <c r="BA17">
        <f t="shared" si="1"/>
        <v>2768.1393359999993</v>
      </c>
      <c r="BB17">
        <v>14</v>
      </c>
      <c r="BD17">
        <v>9.6</v>
      </c>
      <c r="BE17">
        <v>7.44</v>
      </c>
      <c r="BF17">
        <v>1.59</v>
      </c>
      <c r="BG17">
        <v>3.92</v>
      </c>
      <c r="BH17">
        <v>5.62</v>
      </c>
      <c r="BI17">
        <v>7.03</v>
      </c>
      <c r="BJ17">
        <v>1.61</v>
      </c>
      <c r="BK17">
        <v>4.05</v>
      </c>
      <c r="BL17">
        <v>2.15</v>
      </c>
      <c r="BM17">
        <v>1.6</v>
      </c>
      <c r="BN17">
        <v>0</v>
      </c>
      <c r="BO17">
        <v>13.93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69.359999999999985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568.03319999999997</v>
      </c>
      <c r="L18">
        <v>653.15</v>
      </c>
      <c r="M18">
        <v>90.2256</v>
      </c>
      <c r="N18">
        <v>118.125</v>
      </c>
      <c r="O18">
        <v>123.66562500000001</v>
      </c>
      <c r="P18">
        <v>132.75</v>
      </c>
      <c r="Q18">
        <v>10.91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146.26089999999999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9.1149000000000004</v>
      </c>
      <c r="AE18">
        <v>47.470999999999997</v>
      </c>
      <c r="AF18">
        <v>8.8740000000000006</v>
      </c>
      <c r="AG18">
        <v>14.311199999999999</v>
      </c>
      <c r="AH18">
        <v>0</v>
      </c>
      <c r="AI18">
        <v>0</v>
      </c>
      <c r="AJ18">
        <v>0</v>
      </c>
      <c r="AK18">
        <v>51.394500000000001</v>
      </c>
      <c r="AL18">
        <v>34.86</v>
      </c>
      <c r="AM18">
        <v>0</v>
      </c>
      <c r="AN18">
        <v>0.66954999999999998</v>
      </c>
      <c r="AO18">
        <v>8.6142000000000003</v>
      </c>
      <c r="AP18">
        <v>2.6901000000000002</v>
      </c>
      <c r="AQ18">
        <v>15.75</v>
      </c>
      <c r="AR18">
        <v>53.543999999999997</v>
      </c>
      <c r="AS18">
        <v>31.897383000000001</v>
      </c>
      <c r="AT18">
        <v>11.53599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69.359999999999985</v>
      </c>
      <c r="BA18">
        <f t="shared" si="1"/>
        <v>2751.0143359999993</v>
      </c>
      <c r="BB18">
        <v>15</v>
      </c>
      <c r="BD18">
        <v>9.6</v>
      </c>
      <c r="BE18">
        <v>7.44</v>
      </c>
      <c r="BF18">
        <v>1.59</v>
      </c>
      <c r="BG18">
        <v>3.92</v>
      </c>
      <c r="BH18">
        <v>5.62</v>
      </c>
      <c r="BI18">
        <v>7.03</v>
      </c>
      <c r="BJ18">
        <v>1.61</v>
      </c>
      <c r="BK18">
        <v>4.05</v>
      </c>
      <c r="BL18">
        <v>2.15</v>
      </c>
      <c r="BM18">
        <v>1.6</v>
      </c>
      <c r="BN18">
        <v>0</v>
      </c>
      <c r="BO18">
        <v>13.93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69.359999999999985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490.03320000000002</v>
      </c>
      <c r="L19">
        <v>652.76179999999999</v>
      </c>
      <c r="M19">
        <v>90.2256</v>
      </c>
      <c r="N19">
        <v>118.125</v>
      </c>
      <c r="O19">
        <v>123.66562500000001</v>
      </c>
      <c r="P19">
        <v>132.75</v>
      </c>
      <c r="Q19">
        <v>10.91</v>
      </c>
      <c r="R19">
        <v>21.196097999999999</v>
      </c>
      <c r="S19">
        <v>26.3901</v>
      </c>
      <c r="T19">
        <v>0</v>
      </c>
      <c r="U19">
        <v>418.77</v>
      </c>
      <c r="V19">
        <v>14.0314</v>
      </c>
      <c r="W19">
        <v>34.799309999999998</v>
      </c>
      <c r="X19">
        <v>146.26089999999999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9.1149000000000004</v>
      </c>
      <c r="AE19">
        <v>47.470999999999997</v>
      </c>
      <c r="AF19">
        <v>8.8740000000000006</v>
      </c>
      <c r="AG19">
        <v>14.311199999999999</v>
      </c>
      <c r="AH19">
        <v>0</v>
      </c>
      <c r="AI19">
        <v>0</v>
      </c>
      <c r="AJ19">
        <v>0</v>
      </c>
      <c r="AK19">
        <v>51.394500000000001</v>
      </c>
      <c r="AL19">
        <v>34.86</v>
      </c>
      <c r="AM19">
        <v>0</v>
      </c>
      <c r="AN19">
        <v>0.66954999999999998</v>
      </c>
      <c r="AO19">
        <v>8.6142000000000003</v>
      </c>
      <c r="AP19">
        <v>2.6901000000000002</v>
      </c>
      <c r="AQ19">
        <v>15.75</v>
      </c>
      <c r="AR19">
        <v>50.231999999999999</v>
      </c>
      <c r="AS19">
        <v>31.897383000000001</v>
      </c>
      <c r="AT19">
        <v>11.53599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69.889999999999986</v>
      </c>
      <c r="BA19">
        <f t="shared" si="1"/>
        <v>2669.6255359999996</v>
      </c>
      <c r="BB19">
        <v>16</v>
      </c>
      <c r="BD19">
        <v>10.06</v>
      </c>
      <c r="BE19">
        <v>7.44</v>
      </c>
      <c r="BF19">
        <v>1.66</v>
      </c>
      <c r="BG19">
        <v>3.92</v>
      </c>
      <c r="BH19">
        <v>5.62</v>
      </c>
      <c r="BI19">
        <v>7.03</v>
      </c>
      <c r="BJ19">
        <v>1.61</v>
      </c>
      <c r="BK19">
        <v>4.05</v>
      </c>
      <c r="BL19">
        <v>2.15</v>
      </c>
      <c r="BM19">
        <v>1.6</v>
      </c>
      <c r="BN19">
        <v>0</v>
      </c>
      <c r="BO19">
        <v>13.93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69.889999999999986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465.03320000000002</v>
      </c>
      <c r="L20">
        <v>652.76179999999999</v>
      </c>
      <c r="M20">
        <v>90.2256</v>
      </c>
      <c r="N20">
        <v>118.125</v>
      </c>
      <c r="O20">
        <v>123.66562500000001</v>
      </c>
      <c r="P20">
        <v>132.75</v>
      </c>
      <c r="Q20">
        <v>10.91</v>
      </c>
      <c r="R20">
        <v>21.196097999999999</v>
      </c>
      <c r="S20">
        <v>26.3901</v>
      </c>
      <c r="T20">
        <v>0</v>
      </c>
      <c r="U20">
        <v>418.77</v>
      </c>
      <c r="V20">
        <v>14.0314</v>
      </c>
      <c r="W20">
        <v>34.799309999999998</v>
      </c>
      <c r="X20">
        <v>146.26089999999999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9.1149000000000004</v>
      </c>
      <c r="AE20">
        <v>47.470999999999997</v>
      </c>
      <c r="AF20">
        <v>8.8740000000000006</v>
      </c>
      <c r="AG20">
        <v>14.311199999999999</v>
      </c>
      <c r="AH20">
        <v>0</v>
      </c>
      <c r="AI20">
        <v>0</v>
      </c>
      <c r="AJ20">
        <v>0</v>
      </c>
      <c r="AK20">
        <v>51.394500000000001</v>
      </c>
      <c r="AL20">
        <v>34.86</v>
      </c>
      <c r="AM20">
        <v>0</v>
      </c>
      <c r="AN20">
        <v>0.66954999999999998</v>
      </c>
      <c r="AO20">
        <v>8.6142000000000003</v>
      </c>
      <c r="AP20">
        <v>2.6901000000000002</v>
      </c>
      <c r="AQ20">
        <v>23.625</v>
      </c>
      <c r="AR20">
        <v>50.231999999999999</v>
      </c>
      <c r="AS20">
        <v>31.897383000000001</v>
      </c>
      <c r="AT20">
        <v>11.53599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69.889999999999986</v>
      </c>
      <c r="BA20">
        <f t="shared" si="1"/>
        <v>2652.5005359999996</v>
      </c>
      <c r="BB20">
        <v>17</v>
      </c>
      <c r="BD20">
        <v>10.06</v>
      </c>
      <c r="BE20">
        <v>7.44</v>
      </c>
      <c r="BF20">
        <v>1.66</v>
      </c>
      <c r="BG20">
        <v>3.92</v>
      </c>
      <c r="BH20">
        <v>5.62</v>
      </c>
      <c r="BI20">
        <v>7.03</v>
      </c>
      <c r="BJ20">
        <v>1.61</v>
      </c>
      <c r="BK20">
        <v>4.05</v>
      </c>
      <c r="BL20">
        <v>2.15</v>
      </c>
      <c r="BM20">
        <v>1.6</v>
      </c>
      <c r="BN20">
        <v>0</v>
      </c>
      <c r="BO20">
        <v>13.93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69.889999999999986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441.03320000000002</v>
      </c>
      <c r="L21">
        <v>652.76179999999999</v>
      </c>
      <c r="M21">
        <v>90.2256</v>
      </c>
      <c r="N21">
        <v>118.125</v>
      </c>
      <c r="O21">
        <v>123.66562500000001</v>
      </c>
      <c r="P21">
        <v>132.75</v>
      </c>
      <c r="Q21">
        <v>10.91</v>
      </c>
      <c r="R21">
        <v>21.196097999999999</v>
      </c>
      <c r="S21">
        <v>26.3901</v>
      </c>
      <c r="T21">
        <v>0</v>
      </c>
      <c r="U21">
        <v>418.77</v>
      </c>
      <c r="V21">
        <v>14.0314</v>
      </c>
      <c r="W21">
        <v>34.799309999999998</v>
      </c>
      <c r="X21">
        <v>146.26089999999999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9.1149000000000004</v>
      </c>
      <c r="AE21">
        <v>47.470999999999997</v>
      </c>
      <c r="AF21">
        <v>8.8740000000000006</v>
      </c>
      <c r="AG21">
        <v>14.311199999999999</v>
      </c>
      <c r="AH21">
        <v>23.390899999999998</v>
      </c>
      <c r="AI21">
        <v>0</v>
      </c>
      <c r="AJ21">
        <v>0</v>
      </c>
      <c r="AK21">
        <v>51.394500000000001</v>
      </c>
      <c r="AL21">
        <v>46.48</v>
      </c>
      <c r="AM21">
        <v>0</v>
      </c>
      <c r="AN21">
        <v>0.66954999999999998</v>
      </c>
      <c r="AO21">
        <v>8.6142000000000003</v>
      </c>
      <c r="AP21">
        <v>2.6901000000000002</v>
      </c>
      <c r="AQ21">
        <v>23.625</v>
      </c>
      <c r="AR21">
        <v>53.543999999999997</v>
      </c>
      <c r="AS21">
        <v>31.897383000000001</v>
      </c>
      <c r="AT21">
        <v>11.53599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70.559999999999988</v>
      </c>
      <c r="BA21">
        <f t="shared" si="1"/>
        <v>2667.4934359999993</v>
      </c>
      <c r="BB21">
        <v>18</v>
      </c>
      <c r="BD21">
        <v>10.51</v>
      </c>
      <c r="BE21">
        <v>7.44</v>
      </c>
      <c r="BF21">
        <v>1.71</v>
      </c>
      <c r="BG21">
        <v>3.92</v>
      </c>
      <c r="BH21">
        <v>5.62</v>
      </c>
      <c r="BI21">
        <v>7.03</v>
      </c>
      <c r="BJ21">
        <v>1.61</v>
      </c>
      <c r="BK21">
        <v>4.05</v>
      </c>
      <c r="BL21">
        <v>2.15</v>
      </c>
      <c r="BM21">
        <v>1.6</v>
      </c>
      <c r="BN21">
        <v>0</v>
      </c>
      <c r="BO21">
        <v>14.1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70.559999999999988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441.03320000000002</v>
      </c>
      <c r="L22">
        <v>652.76179999999999</v>
      </c>
      <c r="M22">
        <v>90.2256</v>
      </c>
      <c r="N22">
        <v>118.125</v>
      </c>
      <c r="O22">
        <v>123.66562500000001</v>
      </c>
      <c r="P22">
        <v>132.75</v>
      </c>
      <c r="Q22">
        <v>10.91</v>
      </c>
      <c r="R22">
        <v>21.196097999999999</v>
      </c>
      <c r="S22">
        <v>26.3901</v>
      </c>
      <c r="T22">
        <v>0</v>
      </c>
      <c r="U22">
        <v>418.77</v>
      </c>
      <c r="V22">
        <v>7.9913999999999996</v>
      </c>
      <c r="W22">
        <v>34.799309999999998</v>
      </c>
      <c r="X22">
        <v>146.26089999999999</v>
      </c>
      <c r="Y22">
        <v>0</v>
      </c>
      <c r="Z22">
        <v>6.5537999999999998</v>
      </c>
      <c r="AA22">
        <v>8.2949999999999999</v>
      </c>
      <c r="AB22">
        <v>13.17004</v>
      </c>
      <c r="AC22">
        <v>9.6778399999999998</v>
      </c>
      <c r="AD22">
        <v>9.1149000000000004</v>
      </c>
      <c r="AE22">
        <v>47.470999999999997</v>
      </c>
      <c r="AF22">
        <v>8.8740000000000006</v>
      </c>
      <c r="AG22">
        <v>14.311199999999999</v>
      </c>
      <c r="AH22">
        <v>23.390899999999998</v>
      </c>
      <c r="AI22">
        <v>0</v>
      </c>
      <c r="AJ22">
        <v>0</v>
      </c>
      <c r="AK22">
        <v>51.394500000000001</v>
      </c>
      <c r="AL22">
        <v>46.48</v>
      </c>
      <c r="AM22">
        <v>0</v>
      </c>
      <c r="AN22">
        <v>0.66954999999999998</v>
      </c>
      <c r="AO22">
        <v>8.6142000000000003</v>
      </c>
      <c r="AP22">
        <v>2.6901000000000002</v>
      </c>
      <c r="AQ22">
        <v>23.625</v>
      </c>
      <c r="AR22">
        <v>53.543999999999997</v>
      </c>
      <c r="AS22">
        <v>31.897383000000001</v>
      </c>
      <c r="AT22">
        <v>11.53599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70.559999999999988</v>
      </c>
      <c r="BA22">
        <f t="shared" si="1"/>
        <v>2669.7484359999994</v>
      </c>
      <c r="BB22">
        <v>19</v>
      </c>
      <c r="BD22">
        <v>10.51</v>
      </c>
      <c r="BE22">
        <v>7.44</v>
      </c>
      <c r="BF22">
        <v>1.71</v>
      </c>
      <c r="BG22">
        <v>3.92</v>
      </c>
      <c r="BH22">
        <v>5.62</v>
      </c>
      <c r="BI22">
        <v>7.03</v>
      </c>
      <c r="BJ22">
        <v>1.61</v>
      </c>
      <c r="BK22">
        <v>4.05</v>
      </c>
      <c r="BL22">
        <v>2.15</v>
      </c>
      <c r="BM22">
        <v>1.6</v>
      </c>
      <c r="BN22">
        <v>0</v>
      </c>
      <c r="BO22">
        <v>14.1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70.559999999999988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441.03320000000002</v>
      </c>
      <c r="L23">
        <v>652.76179999999999</v>
      </c>
      <c r="M23">
        <v>90.2256</v>
      </c>
      <c r="N23">
        <v>118.125</v>
      </c>
      <c r="O23">
        <v>123.66562500000001</v>
      </c>
      <c r="P23">
        <v>132.75</v>
      </c>
      <c r="Q23">
        <v>10.91</v>
      </c>
      <c r="R23">
        <v>21.196097999999999</v>
      </c>
      <c r="S23">
        <v>26.3901</v>
      </c>
      <c r="T23">
        <v>0</v>
      </c>
      <c r="U23">
        <v>418.77</v>
      </c>
      <c r="V23">
        <v>7.9913999999999996</v>
      </c>
      <c r="W23">
        <v>34.799309999999998</v>
      </c>
      <c r="X23">
        <v>146.26089999999999</v>
      </c>
      <c r="Y23">
        <v>0</v>
      </c>
      <c r="Z23">
        <v>6.5537999999999998</v>
      </c>
      <c r="AA23">
        <v>13.983000000000001</v>
      </c>
      <c r="AB23">
        <v>13.17004</v>
      </c>
      <c r="AC23">
        <v>19.35568</v>
      </c>
      <c r="AD23">
        <v>9.1149000000000004</v>
      </c>
      <c r="AE23">
        <v>47.470999999999997</v>
      </c>
      <c r="AF23">
        <v>8.8740000000000006</v>
      </c>
      <c r="AG23">
        <v>14.311199999999999</v>
      </c>
      <c r="AH23">
        <v>46.781799999999997</v>
      </c>
      <c r="AI23">
        <v>0</v>
      </c>
      <c r="AJ23">
        <v>0</v>
      </c>
      <c r="AK23">
        <v>51.394500000000001</v>
      </c>
      <c r="AL23">
        <v>46.48</v>
      </c>
      <c r="AM23">
        <v>0</v>
      </c>
      <c r="AN23">
        <v>0.66954999999999998</v>
      </c>
      <c r="AO23">
        <v>8.6142000000000003</v>
      </c>
      <c r="AP23">
        <v>2.6901000000000002</v>
      </c>
      <c r="AQ23">
        <v>23.625</v>
      </c>
      <c r="AR23">
        <v>53.543999999999997</v>
      </c>
      <c r="AS23">
        <v>31.897383000000001</v>
      </c>
      <c r="AT23">
        <v>11.53599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71.359999999999985</v>
      </c>
      <c r="BA23">
        <f t="shared" si="1"/>
        <v>2709.3051760000003</v>
      </c>
      <c r="BB23">
        <v>20</v>
      </c>
      <c r="BD23">
        <v>11.19</v>
      </c>
      <c r="BE23">
        <v>7.44</v>
      </c>
      <c r="BF23">
        <v>1.83</v>
      </c>
      <c r="BG23">
        <v>3.92</v>
      </c>
      <c r="BH23">
        <v>5.62</v>
      </c>
      <c r="BI23">
        <v>7.03</v>
      </c>
      <c r="BJ23">
        <v>1.61</v>
      </c>
      <c r="BK23">
        <v>4.05</v>
      </c>
      <c r="BL23">
        <v>2.15</v>
      </c>
      <c r="BM23">
        <v>1.6</v>
      </c>
      <c r="BN23">
        <v>0</v>
      </c>
      <c r="BO23">
        <v>14.1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71.359999999999985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441.03320000000002</v>
      </c>
      <c r="L24">
        <v>652.76179999999999</v>
      </c>
      <c r="M24">
        <v>90.2256</v>
      </c>
      <c r="N24">
        <v>118.125</v>
      </c>
      <c r="O24">
        <v>123.66562500000001</v>
      </c>
      <c r="P24">
        <v>132.75</v>
      </c>
      <c r="Q24">
        <v>10.91</v>
      </c>
      <c r="R24">
        <v>21.196097999999999</v>
      </c>
      <c r="S24">
        <v>26.3901</v>
      </c>
      <c r="T24">
        <v>0</v>
      </c>
      <c r="U24">
        <v>418.77</v>
      </c>
      <c r="V24">
        <v>7.9913999999999996</v>
      </c>
      <c r="W24">
        <v>34.799309999999998</v>
      </c>
      <c r="X24">
        <v>146.26089999999999</v>
      </c>
      <c r="Y24">
        <v>0</v>
      </c>
      <c r="Z24">
        <v>6.5537999999999998</v>
      </c>
      <c r="AA24">
        <v>13.983000000000001</v>
      </c>
      <c r="AB24">
        <v>13.17004</v>
      </c>
      <c r="AC24">
        <v>19.35568</v>
      </c>
      <c r="AD24">
        <v>9.1149000000000004</v>
      </c>
      <c r="AE24">
        <v>47.470999999999997</v>
      </c>
      <c r="AF24">
        <v>8.8740000000000006</v>
      </c>
      <c r="AG24">
        <v>14.311199999999999</v>
      </c>
      <c r="AH24">
        <v>56.82</v>
      </c>
      <c r="AI24">
        <v>0</v>
      </c>
      <c r="AJ24">
        <v>0</v>
      </c>
      <c r="AK24">
        <v>51.394500000000001</v>
      </c>
      <c r="AL24">
        <v>46.48</v>
      </c>
      <c r="AM24">
        <v>0</v>
      </c>
      <c r="AN24">
        <v>0.66954999999999998</v>
      </c>
      <c r="AO24">
        <v>8.6142000000000003</v>
      </c>
      <c r="AP24">
        <v>2.6901000000000002</v>
      </c>
      <c r="AQ24">
        <v>23.625</v>
      </c>
      <c r="AR24">
        <v>53.543999999999997</v>
      </c>
      <c r="AS24">
        <v>31.897383000000001</v>
      </c>
      <c r="AT24">
        <v>11.53599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71.299999999999983</v>
      </c>
      <c r="BA24">
        <f t="shared" si="1"/>
        <v>2719.2833760000003</v>
      </c>
      <c r="BB24">
        <v>21</v>
      </c>
      <c r="BD24">
        <v>11.19</v>
      </c>
      <c r="BE24">
        <v>7.44</v>
      </c>
      <c r="BF24">
        <v>1.77</v>
      </c>
      <c r="BG24">
        <v>3.92</v>
      </c>
      <c r="BH24">
        <v>5.62</v>
      </c>
      <c r="BI24">
        <v>7.03</v>
      </c>
      <c r="BJ24">
        <v>1.61</v>
      </c>
      <c r="BK24">
        <v>4.05</v>
      </c>
      <c r="BL24">
        <v>2.15</v>
      </c>
      <c r="BM24">
        <v>1.6</v>
      </c>
      <c r="BN24">
        <v>0</v>
      </c>
      <c r="BO24">
        <v>14.1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71.299999999999983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441.03320000000002</v>
      </c>
      <c r="L25">
        <v>652.76179999999999</v>
      </c>
      <c r="M25">
        <v>90.2256</v>
      </c>
      <c r="N25">
        <v>118.125</v>
      </c>
      <c r="O25">
        <v>123.66562500000001</v>
      </c>
      <c r="P25">
        <v>132.75</v>
      </c>
      <c r="Q25">
        <v>10.91</v>
      </c>
      <c r="R25">
        <v>21.196097999999999</v>
      </c>
      <c r="S25">
        <v>26.3901</v>
      </c>
      <c r="T25">
        <v>0</v>
      </c>
      <c r="U25">
        <v>418.77</v>
      </c>
      <c r="V25">
        <v>7.9913999999999996</v>
      </c>
      <c r="W25">
        <v>34.799309999999998</v>
      </c>
      <c r="X25">
        <v>146.26089999999999</v>
      </c>
      <c r="Y25">
        <v>0</v>
      </c>
      <c r="Z25">
        <v>6.5537999999999998</v>
      </c>
      <c r="AA25">
        <v>13.983000000000001</v>
      </c>
      <c r="AB25">
        <v>13.17004</v>
      </c>
      <c r="AC25">
        <v>29.062808</v>
      </c>
      <c r="AD25">
        <v>9.1149000000000004</v>
      </c>
      <c r="AE25">
        <v>47.470999999999997</v>
      </c>
      <c r="AF25">
        <v>8.8740000000000006</v>
      </c>
      <c r="AG25">
        <v>14.311199999999999</v>
      </c>
      <c r="AH25">
        <v>85.23</v>
      </c>
      <c r="AI25">
        <v>0</v>
      </c>
      <c r="AJ25">
        <v>0</v>
      </c>
      <c r="AK25">
        <v>51.394500000000001</v>
      </c>
      <c r="AL25">
        <v>46.48</v>
      </c>
      <c r="AM25">
        <v>0</v>
      </c>
      <c r="AN25">
        <v>0.66954999999999998</v>
      </c>
      <c r="AO25">
        <v>8.6142000000000003</v>
      </c>
      <c r="AP25">
        <v>2.6901000000000002</v>
      </c>
      <c r="AQ25">
        <v>23.625</v>
      </c>
      <c r="AR25">
        <v>50.231999999999999</v>
      </c>
      <c r="AS25">
        <v>31.897383000000001</v>
      </c>
      <c r="AT25">
        <v>11.53599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71.859999999999985</v>
      </c>
      <c r="BA25">
        <f t="shared" si="1"/>
        <v>2754.6485040000002</v>
      </c>
      <c r="BB25">
        <v>22</v>
      </c>
      <c r="BD25">
        <v>11.64</v>
      </c>
      <c r="BE25">
        <v>7.44</v>
      </c>
      <c r="BF25">
        <v>1.88</v>
      </c>
      <c r="BG25">
        <v>3.92</v>
      </c>
      <c r="BH25">
        <v>5.62</v>
      </c>
      <c r="BI25">
        <v>7.03</v>
      </c>
      <c r="BJ25">
        <v>1.61</v>
      </c>
      <c r="BK25">
        <v>4.05</v>
      </c>
      <c r="BL25">
        <v>2.15</v>
      </c>
      <c r="BM25">
        <v>1.6</v>
      </c>
      <c r="BN25">
        <v>0</v>
      </c>
      <c r="BO25">
        <v>14.1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71.859999999999985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441.03320000000002</v>
      </c>
      <c r="L26">
        <v>652.76179999999999</v>
      </c>
      <c r="M26">
        <v>90.2256</v>
      </c>
      <c r="N26">
        <v>118.125</v>
      </c>
      <c r="O26">
        <v>123.66562500000001</v>
      </c>
      <c r="P26">
        <v>132.75</v>
      </c>
      <c r="Q26">
        <v>10.91</v>
      </c>
      <c r="R26">
        <v>21.196097999999999</v>
      </c>
      <c r="S26">
        <v>26.3901</v>
      </c>
      <c r="T26">
        <v>0</v>
      </c>
      <c r="U26">
        <v>418.77</v>
      </c>
      <c r="V26">
        <v>7.9913999999999996</v>
      </c>
      <c r="W26">
        <v>34.799309999999998</v>
      </c>
      <c r="X26">
        <v>146.26089999999999</v>
      </c>
      <c r="Y26">
        <v>0</v>
      </c>
      <c r="Z26">
        <v>6.5537999999999998</v>
      </c>
      <c r="AA26">
        <v>8.2949999999999999</v>
      </c>
      <c r="AB26">
        <v>26.34008</v>
      </c>
      <c r="AC26">
        <v>29.062808</v>
      </c>
      <c r="AD26">
        <v>9.1149000000000004</v>
      </c>
      <c r="AE26">
        <v>47.470999999999997</v>
      </c>
      <c r="AF26">
        <v>8.8740000000000006</v>
      </c>
      <c r="AG26">
        <v>14.311199999999999</v>
      </c>
      <c r="AH26">
        <v>85.23</v>
      </c>
      <c r="AI26">
        <v>2.5459999999999998</v>
      </c>
      <c r="AJ26">
        <v>0</v>
      </c>
      <c r="AK26">
        <v>51.394500000000001</v>
      </c>
      <c r="AL26">
        <v>46.48</v>
      </c>
      <c r="AM26">
        <v>0</v>
      </c>
      <c r="AN26">
        <v>0.66954999999999998</v>
      </c>
      <c r="AO26">
        <v>8.6142000000000003</v>
      </c>
      <c r="AP26">
        <v>2.6901000000000002</v>
      </c>
      <c r="AQ26">
        <v>23.625</v>
      </c>
      <c r="AR26">
        <v>50.231999999999999</v>
      </c>
      <c r="AS26">
        <v>31.897383000000001</v>
      </c>
      <c r="AT26">
        <v>11.53599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72.209999999999994</v>
      </c>
      <c r="BA26">
        <f t="shared" si="1"/>
        <v>2765.0265439999998</v>
      </c>
      <c r="BB26">
        <v>23</v>
      </c>
      <c r="BD26">
        <v>11.86</v>
      </c>
      <c r="BE26">
        <v>7.44</v>
      </c>
      <c r="BF26">
        <v>1.88</v>
      </c>
      <c r="BG26">
        <v>3.92</v>
      </c>
      <c r="BH26">
        <v>5.62</v>
      </c>
      <c r="BI26">
        <v>7.03</v>
      </c>
      <c r="BJ26">
        <v>1.61</v>
      </c>
      <c r="BK26">
        <v>4.12</v>
      </c>
      <c r="BL26">
        <v>2.21</v>
      </c>
      <c r="BM26">
        <v>1.6</v>
      </c>
      <c r="BN26">
        <v>0</v>
      </c>
      <c r="BO26">
        <v>14.1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72.209999999999994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441.03320000000002</v>
      </c>
      <c r="L27">
        <v>653.11180000000002</v>
      </c>
      <c r="M27">
        <v>90.2256</v>
      </c>
      <c r="N27">
        <v>118.125</v>
      </c>
      <c r="O27">
        <v>123.66562500000001</v>
      </c>
      <c r="P27">
        <v>132.75</v>
      </c>
      <c r="Q27">
        <v>10.91</v>
      </c>
      <c r="R27">
        <v>21.196097999999999</v>
      </c>
      <c r="S27">
        <v>26.3901</v>
      </c>
      <c r="T27">
        <v>0</v>
      </c>
      <c r="U27">
        <v>418.77</v>
      </c>
      <c r="V27">
        <v>13.991400000000001</v>
      </c>
      <c r="W27">
        <v>34.799309999999998</v>
      </c>
      <c r="X27">
        <v>146.26089999999999</v>
      </c>
      <c r="Y27">
        <v>0</v>
      </c>
      <c r="Z27">
        <v>6.5537999999999998</v>
      </c>
      <c r="AA27">
        <v>8.2949999999999999</v>
      </c>
      <c r="AB27">
        <v>26.34008</v>
      </c>
      <c r="AC27">
        <v>29.062808</v>
      </c>
      <c r="AD27">
        <v>9.1149000000000004</v>
      </c>
      <c r="AE27">
        <v>49.436556000000003</v>
      </c>
      <c r="AF27">
        <v>8.8740000000000006</v>
      </c>
      <c r="AG27">
        <v>14.311199999999999</v>
      </c>
      <c r="AH27">
        <v>85.23</v>
      </c>
      <c r="AI27">
        <v>5.0919999999999996</v>
      </c>
      <c r="AJ27">
        <v>0</v>
      </c>
      <c r="AK27">
        <v>51.394500000000001</v>
      </c>
      <c r="AL27">
        <v>46.48</v>
      </c>
      <c r="AM27">
        <v>0</v>
      </c>
      <c r="AN27">
        <v>0.66954999999999998</v>
      </c>
      <c r="AO27">
        <v>8.6142000000000003</v>
      </c>
      <c r="AP27">
        <v>2.6901000000000002</v>
      </c>
      <c r="AQ27">
        <v>23.625</v>
      </c>
      <c r="AR27">
        <v>53.543999999999997</v>
      </c>
      <c r="AS27">
        <v>31.897383000000001</v>
      </c>
      <c r="AT27">
        <v>12.36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73.109999999999985</v>
      </c>
      <c r="BA27">
        <f t="shared" si="1"/>
        <v>2780.9241099999999</v>
      </c>
      <c r="BB27">
        <v>24</v>
      </c>
      <c r="BD27">
        <v>11.66</v>
      </c>
      <c r="BE27">
        <v>7.64</v>
      </c>
      <c r="BF27">
        <v>1.79</v>
      </c>
      <c r="BG27">
        <v>4.04</v>
      </c>
      <c r="BH27">
        <v>5.81</v>
      </c>
      <c r="BI27">
        <v>7.17</v>
      </c>
      <c r="BJ27">
        <v>1.56</v>
      </c>
      <c r="BK27">
        <v>4.13</v>
      </c>
      <c r="BL27">
        <v>2.2799999999999998</v>
      </c>
      <c r="BM27">
        <v>1.6</v>
      </c>
      <c r="BN27">
        <v>0</v>
      </c>
      <c r="BO27">
        <v>14.44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73.109999999999985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441.03320000000002</v>
      </c>
      <c r="L28">
        <v>642.11180000000002</v>
      </c>
      <c r="M28">
        <v>90.2256</v>
      </c>
      <c r="N28">
        <v>118.125</v>
      </c>
      <c r="O28">
        <v>123.66562500000001</v>
      </c>
      <c r="P28">
        <v>132.75</v>
      </c>
      <c r="Q28">
        <v>10.91</v>
      </c>
      <c r="R28">
        <v>21.196097999999999</v>
      </c>
      <c r="S28">
        <v>26.3901</v>
      </c>
      <c r="T28">
        <v>0</v>
      </c>
      <c r="U28">
        <v>418.77</v>
      </c>
      <c r="V28">
        <v>7.9913999999999996</v>
      </c>
      <c r="W28">
        <v>34.799309999999998</v>
      </c>
      <c r="X28">
        <v>146.26089999999999</v>
      </c>
      <c r="Y28">
        <v>0</v>
      </c>
      <c r="Z28">
        <v>6.5537999999999998</v>
      </c>
      <c r="AA28">
        <v>8.2949999999999999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8.8740000000000006</v>
      </c>
      <c r="AG28">
        <v>14.311199999999999</v>
      </c>
      <c r="AH28">
        <v>85.23</v>
      </c>
      <c r="AI28">
        <v>33.097999999999999</v>
      </c>
      <c r="AJ28">
        <v>0</v>
      </c>
      <c r="AK28">
        <v>51.394500000000001</v>
      </c>
      <c r="AL28">
        <v>46.48</v>
      </c>
      <c r="AM28">
        <v>0</v>
      </c>
      <c r="AN28">
        <v>0.66954999999999998</v>
      </c>
      <c r="AO28">
        <v>8.6142000000000003</v>
      </c>
      <c r="AP28">
        <v>2.6901000000000002</v>
      </c>
      <c r="AQ28">
        <v>23.625</v>
      </c>
      <c r="AR28">
        <v>53.543999999999997</v>
      </c>
      <c r="AS28">
        <v>31.897383000000001</v>
      </c>
      <c r="AT28">
        <v>12.36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73.289999999999992</v>
      </c>
      <c r="BA28">
        <f t="shared" si="1"/>
        <v>2805.2801500000005</v>
      </c>
      <c r="BB28">
        <v>25</v>
      </c>
      <c r="BD28">
        <v>11.66</v>
      </c>
      <c r="BE28">
        <v>7.64</v>
      </c>
      <c r="BF28">
        <v>1.79</v>
      </c>
      <c r="BG28">
        <v>4.04</v>
      </c>
      <c r="BH28">
        <v>5.81</v>
      </c>
      <c r="BI28">
        <v>7.17</v>
      </c>
      <c r="BJ28">
        <v>1.56</v>
      </c>
      <c r="BK28">
        <v>4.13</v>
      </c>
      <c r="BL28">
        <v>2.46</v>
      </c>
      <c r="BM28">
        <v>1.6</v>
      </c>
      <c r="BN28">
        <v>0</v>
      </c>
      <c r="BO28">
        <v>14.44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73.289999999999992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441.03320000000002</v>
      </c>
      <c r="L29">
        <v>613.61680000000001</v>
      </c>
      <c r="M29">
        <v>90.2256</v>
      </c>
      <c r="N29">
        <v>118.125</v>
      </c>
      <c r="O29">
        <v>123.66562500000001</v>
      </c>
      <c r="P29">
        <v>132.75</v>
      </c>
      <c r="Q29">
        <v>9.0254650000000005</v>
      </c>
      <c r="R29">
        <v>16.888999999999999</v>
      </c>
      <c r="S29">
        <v>19.799600000000002</v>
      </c>
      <c r="T29">
        <v>0</v>
      </c>
      <c r="U29">
        <v>418.77</v>
      </c>
      <c r="V29">
        <v>7.9913999999999996</v>
      </c>
      <c r="W29">
        <v>34.799309999999998</v>
      </c>
      <c r="X29">
        <v>146.26089999999999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8.8740000000000006</v>
      </c>
      <c r="AG29">
        <v>14.311199999999999</v>
      </c>
      <c r="AH29">
        <v>85.23</v>
      </c>
      <c r="AI29">
        <v>33.097999999999999</v>
      </c>
      <c r="AJ29">
        <v>0</v>
      </c>
      <c r="AK29">
        <v>51.394500000000001</v>
      </c>
      <c r="AL29">
        <v>46.48</v>
      </c>
      <c r="AM29">
        <v>0</v>
      </c>
      <c r="AN29">
        <v>0.66954999999999998</v>
      </c>
      <c r="AO29">
        <v>8.6142000000000003</v>
      </c>
      <c r="AP29">
        <v>2.6901000000000002</v>
      </c>
      <c r="AQ29">
        <v>23.625</v>
      </c>
      <c r="AR29">
        <v>53.543999999999997</v>
      </c>
      <c r="AS29">
        <v>31.897383000000001</v>
      </c>
      <c r="AT29">
        <v>12.36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74.079999999999984</v>
      </c>
      <c r="BA29">
        <f t="shared" si="1"/>
        <v>2756.4980169999999</v>
      </c>
      <c r="BB29">
        <v>26</v>
      </c>
      <c r="BD29">
        <v>12.31</v>
      </c>
      <c r="BE29">
        <v>7.64</v>
      </c>
      <c r="BF29">
        <v>1.85</v>
      </c>
      <c r="BG29">
        <v>4.04</v>
      </c>
      <c r="BH29">
        <v>5.81</v>
      </c>
      <c r="BI29">
        <v>7.17</v>
      </c>
      <c r="BJ29">
        <v>1.56</v>
      </c>
      <c r="BK29">
        <v>4.13</v>
      </c>
      <c r="BL29">
        <v>2.54</v>
      </c>
      <c r="BM29">
        <v>1.6</v>
      </c>
      <c r="BN29">
        <v>0</v>
      </c>
      <c r="BO29">
        <v>14.44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74.079999999999984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356</v>
      </c>
      <c r="L30">
        <v>513.61680000000001</v>
      </c>
      <c r="M30">
        <v>90.2256</v>
      </c>
      <c r="N30">
        <v>118.125</v>
      </c>
      <c r="O30">
        <v>123.66562500000001</v>
      </c>
      <c r="P30">
        <v>132.75</v>
      </c>
      <c r="Q30">
        <v>8.1182999999999996</v>
      </c>
      <c r="R30">
        <v>16.888999999999999</v>
      </c>
      <c r="S30">
        <v>19.799600000000002</v>
      </c>
      <c r="T30">
        <v>0</v>
      </c>
      <c r="U30">
        <v>418.77</v>
      </c>
      <c r="V30">
        <v>7.9913999999999996</v>
      </c>
      <c r="W30">
        <v>24.515799999999999</v>
      </c>
      <c r="X30">
        <v>146.26089999999999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14.311199999999999</v>
      </c>
      <c r="AH30">
        <v>85.23</v>
      </c>
      <c r="AI30">
        <v>33.097999999999999</v>
      </c>
      <c r="AJ30">
        <v>0</v>
      </c>
      <c r="AK30">
        <v>51.394500000000001</v>
      </c>
      <c r="AL30">
        <v>46.48</v>
      </c>
      <c r="AM30">
        <v>0</v>
      </c>
      <c r="AN30">
        <v>0.66954999999999998</v>
      </c>
      <c r="AO30">
        <v>8.6142000000000003</v>
      </c>
      <c r="AP30">
        <v>2.6901000000000002</v>
      </c>
      <c r="AQ30">
        <v>23.625</v>
      </c>
      <c r="AR30">
        <v>53.543999999999997</v>
      </c>
      <c r="AS30">
        <v>31.897383000000001</v>
      </c>
      <c r="AT30">
        <v>12.36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74.599999999999994</v>
      </c>
      <c r="BA30">
        <f t="shared" si="1"/>
        <v>2569.9090419999998</v>
      </c>
      <c r="BB30">
        <v>27</v>
      </c>
      <c r="BD30">
        <v>12.73</v>
      </c>
      <c r="BE30">
        <v>7.64</v>
      </c>
      <c r="BF30">
        <v>1.85</v>
      </c>
      <c r="BG30">
        <v>4.04</v>
      </c>
      <c r="BH30">
        <v>5.81</v>
      </c>
      <c r="BI30">
        <v>7.17</v>
      </c>
      <c r="BJ30">
        <v>1.56</v>
      </c>
      <c r="BK30">
        <v>4.13</v>
      </c>
      <c r="BL30">
        <v>2.64</v>
      </c>
      <c r="BM30">
        <v>1.6</v>
      </c>
      <c r="BN30">
        <v>0</v>
      </c>
      <c r="BO30">
        <v>14.44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74.599999999999994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356</v>
      </c>
      <c r="L31">
        <v>383.61680000000001</v>
      </c>
      <c r="M31">
        <v>90.2256</v>
      </c>
      <c r="N31">
        <v>118.125</v>
      </c>
      <c r="O31">
        <v>123.66562500000001</v>
      </c>
      <c r="P31">
        <v>138</v>
      </c>
      <c r="Q31">
        <v>8.1182999999999996</v>
      </c>
      <c r="R31">
        <v>16.888999999999999</v>
      </c>
      <c r="S31">
        <v>19.799600000000002</v>
      </c>
      <c r="T31">
        <v>0</v>
      </c>
      <c r="U31">
        <v>418.77</v>
      </c>
      <c r="V31">
        <v>7.9913999999999996</v>
      </c>
      <c r="W31">
        <v>34.799309999999998</v>
      </c>
      <c r="X31">
        <v>146.26089999999999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14.311199999999999</v>
      </c>
      <c r="AH31">
        <v>85.23</v>
      </c>
      <c r="AI31">
        <v>33.097999999999999</v>
      </c>
      <c r="AJ31">
        <v>0</v>
      </c>
      <c r="AK31">
        <v>51.394500000000001</v>
      </c>
      <c r="AL31">
        <v>46.48</v>
      </c>
      <c r="AM31">
        <v>0</v>
      </c>
      <c r="AN31">
        <v>0.66954999999999998</v>
      </c>
      <c r="AO31">
        <v>8.6142000000000003</v>
      </c>
      <c r="AP31">
        <v>2.6901000000000002</v>
      </c>
      <c r="AQ31">
        <v>23.625</v>
      </c>
      <c r="AR31">
        <v>50.231999999999999</v>
      </c>
      <c r="AS31">
        <v>31.897383000000001</v>
      </c>
      <c r="AT31">
        <v>12.36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74.72999999999999</v>
      </c>
      <c r="BA31">
        <f t="shared" si="1"/>
        <v>2452.2605520000002</v>
      </c>
      <c r="BB31">
        <v>28</v>
      </c>
      <c r="BD31">
        <v>12.73</v>
      </c>
      <c r="BE31">
        <v>7.64</v>
      </c>
      <c r="BF31">
        <v>1.96</v>
      </c>
      <c r="BG31">
        <v>4.04</v>
      </c>
      <c r="BH31">
        <v>5.81</v>
      </c>
      <c r="BI31">
        <v>7.17</v>
      </c>
      <c r="BJ31">
        <v>1.56</v>
      </c>
      <c r="BK31">
        <v>4.09</v>
      </c>
      <c r="BL31">
        <v>2.7</v>
      </c>
      <c r="BM31">
        <v>1.6</v>
      </c>
      <c r="BN31">
        <v>0</v>
      </c>
      <c r="BO31">
        <v>14.44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74.72999999999999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356</v>
      </c>
      <c r="L32">
        <v>383.61680000000001</v>
      </c>
      <c r="M32">
        <v>90.2256</v>
      </c>
      <c r="N32">
        <v>118.125</v>
      </c>
      <c r="O32">
        <v>123.66562500000001</v>
      </c>
      <c r="P32">
        <v>138</v>
      </c>
      <c r="Q32">
        <v>8.1182999999999996</v>
      </c>
      <c r="R32">
        <v>16.888999999999999</v>
      </c>
      <c r="S32">
        <v>19.799600000000002</v>
      </c>
      <c r="T32">
        <v>0</v>
      </c>
      <c r="U32">
        <v>418.77</v>
      </c>
      <c r="V32">
        <v>7.9913999999999996</v>
      </c>
      <c r="W32">
        <v>24.515799999999999</v>
      </c>
      <c r="X32">
        <v>146.26089999999999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14.311199999999999</v>
      </c>
      <c r="AH32">
        <v>85.23</v>
      </c>
      <c r="AI32">
        <v>33.097999999999999</v>
      </c>
      <c r="AJ32">
        <v>0</v>
      </c>
      <c r="AK32">
        <v>51.394500000000001</v>
      </c>
      <c r="AL32">
        <v>46.48</v>
      </c>
      <c r="AM32">
        <v>0</v>
      </c>
      <c r="AN32">
        <v>0.66954999999999998</v>
      </c>
      <c r="AO32">
        <v>8.6142000000000003</v>
      </c>
      <c r="AP32">
        <v>2.6901000000000002</v>
      </c>
      <c r="AQ32">
        <v>23.625</v>
      </c>
      <c r="AR32">
        <v>51.335999999999999</v>
      </c>
      <c r="AS32">
        <v>31.897383000000001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74.829999999999984</v>
      </c>
      <c r="BA32">
        <f t="shared" si="1"/>
        <v>2443.1810419999997</v>
      </c>
      <c r="BB32">
        <v>29</v>
      </c>
      <c r="BD32">
        <v>12.73</v>
      </c>
      <c r="BE32">
        <v>7.64</v>
      </c>
      <c r="BF32">
        <v>1.96</v>
      </c>
      <c r="BG32">
        <v>4.04</v>
      </c>
      <c r="BH32">
        <v>5.81</v>
      </c>
      <c r="BI32">
        <v>7.17</v>
      </c>
      <c r="BJ32">
        <v>1.56</v>
      </c>
      <c r="BK32">
        <v>4.0999999999999996</v>
      </c>
      <c r="BL32">
        <v>2.79</v>
      </c>
      <c r="BM32">
        <v>1.6</v>
      </c>
      <c r="BN32">
        <v>0</v>
      </c>
      <c r="BO32">
        <v>14.44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74.829999999999984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356</v>
      </c>
      <c r="L33">
        <v>383.61680000000001</v>
      </c>
      <c r="M33">
        <v>90.2256</v>
      </c>
      <c r="N33">
        <v>118.125</v>
      </c>
      <c r="O33">
        <v>123.66562500000001</v>
      </c>
      <c r="P33">
        <v>138</v>
      </c>
      <c r="Q33">
        <v>8.1182999999999996</v>
      </c>
      <c r="R33">
        <v>16.888999999999999</v>
      </c>
      <c r="S33">
        <v>19.799600000000002</v>
      </c>
      <c r="T33">
        <v>0</v>
      </c>
      <c r="U33">
        <v>418.77</v>
      </c>
      <c r="V33">
        <v>7.9913999999999996</v>
      </c>
      <c r="W33">
        <v>24.515799999999999</v>
      </c>
      <c r="X33">
        <v>146.26089999999999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14.311199999999999</v>
      </c>
      <c r="AH33">
        <v>85.23</v>
      </c>
      <c r="AI33">
        <v>33.097999999999999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8.6142000000000003</v>
      </c>
      <c r="AP33">
        <v>2.6901000000000002</v>
      </c>
      <c r="AQ33">
        <v>23.625</v>
      </c>
      <c r="AR33">
        <v>51.335999999999999</v>
      </c>
      <c r="AS33">
        <v>31.897383000000001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74.77</v>
      </c>
      <c r="BA33">
        <f t="shared" si="1"/>
        <v>2447.3579139999997</v>
      </c>
      <c r="BB33">
        <v>30</v>
      </c>
      <c r="BD33">
        <v>12.73</v>
      </c>
      <c r="BE33">
        <v>7.64</v>
      </c>
      <c r="BF33">
        <v>1.96</v>
      </c>
      <c r="BG33">
        <v>4.04</v>
      </c>
      <c r="BH33">
        <v>5.81</v>
      </c>
      <c r="BI33">
        <v>7.17</v>
      </c>
      <c r="BJ33">
        <v>1.56</v>
      </c>
      <c r="BK33">
        <v>4.0999999999999996</v>
      </c>
      <c r="BL33">
        <v>2.88</v>
      </c>
      <c r="BM33">
        <v>1.6</v>
      </c>
      <c r="BN33">
        <v>0</v>
      </c>
      <c r="BO33">
        <v>14.44</v>
      </c>
      <c r="BP33">
        <v>3.99</v>
      </c>
      <c r="BQ33">
        <v>4.38</v>
      </c>
      <c r="BR33">
        <v>2.0099999999999998</v>
      </c>
      <c r="BS33">
        <v>0.46</v>
      </c>
      <c r="BT33">
        <v>0</v>
      </c>
      <c r="BU33">
        <v>0</v>
      </c>
      <c r="BV33">
        <v>0</v>
      </c>
      <c r="BW33">
        <f t="shared" si="2"/>
        <v>74.77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356</v>
      </c>
      <c r="L34">
        <v>383.61680000000001</v>
      </c>
      <c r="M34">
        <v>90.2256</v>
      </c>
      <c r="N34">
        <v>118.125</v>
      </c>
      <c r="O34">
        <v>123.66562500000001</v>
      </c>
      <c r="P34">
        <v>138</v>
      </c>
      <c r="Q34">
        <v>8.1182999999999996</v>
      </c>
      <c r="R34">
        <v>16.888999999999999</v>
      </c>
      <c r="S34">
        <v>19.799600000000002</v>
      </c>
      <c r="T34">
        <v>0</v>
      </c>
      <c r="U34">
        <v>418.77</v>
      </c>
      <c r="V34">
        <v>7.9913999999999996</v>
      </c>
      <c r="W34">
        <v>24.515799999999999</v>
      </c>
      <c r="X34">
        <v>146.26089999999999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14.311199999999999</v>
      </c>
      <c r="AH34">
        <v>85.23</v>
      </c>
      <c r="AI34">
        <v>5.0919999999999996</v>
      </c>
      <c r="AJ34">
        <v>0</v>
      </c>
      <c r="AK34">
        <v>51.394500000000001</v>
      </c>
      <c r="AL34">
        <v>83.664000000000001</v>
      </c>
      <c r="AM34">
        <v>0</v>
      </c>
      <c r="AN34">
        <v>0.66954999999999998</v>
      </c>
      <c r="AO34">
        <v>8.6142000000000003</v>
      </c>
      <c r="AP34">
        <v>2.6901000000000002</v>
      </c>
      <c r="AQ34">
        <v>15.75</v>
      </c>
      <c r="AR34">
        <v>51.335999999999999</v>
      </c>
      <c r="AS34">
        <v>31.897383000000001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75.47</v>
      </c>
      <c r="BA34">
        <f t="shared" si="1"/>
        <v>2435.4169139999999</v>
      </c>
      <c r="BB34">
        <v>31</v>
      </c>
      <c r="BD34">
        <v>13.37</v>
      </c>
      <c r="BE34">
        <v>7.64</v>
      </c>
      <c r="BF34">
        <v>1.96</v>
      </c>
      <c r="BG34">
        <v>4.04</v>
      </c>
      <c r="BH34">
        <v>5.81</v>
      </c>
      <c r="BI34">
        <v>7.17</v>
      </c>
      <c r="BJ34">
        <v>1.56</v>
      </c>
      <c r="BK34">
        <v>4.0999999999999996</v>
      </c>
      <c r="BL34">
        <v>2.94</v>
      </c>
      <c r="BM34">
        <v>1.6</v>
      </c>
      <c r="BN34">
        <v>0</v>
      </c>
      <c r="BO34">
        <v>14.44</v>
      </c>
      <c r="BP34">
        <v>3.99</v>
      </c>
      <c r="BQ34">
        <v>4.38</v>
      </c>
      <c r="BR34">
        <v>2.0099999999999998</v>
      </c>
      <c r="BS34">
        <v>0.46</v>
      </c>
      <c r="BT34">
        <v>0</v>
      </c>
      <c r="BU34">
        <v>0</v>
      </c>
      <c r="BV34">
        <v>0</v>
      </c>
      <c r="BW34">
        <f t="shared" si="2"/>
        <v>75.47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346.44</v>
      </c>
      <c r="L35">
        <v>383.61680000000001</v>
      </c>
      <c r="M35">
        <v>90.2256</v>
      </c>
      <c r="N35">
        <v>118.125</v>
      </c>
      <c r="O35">
        <v>123.66562500000001</v>
      </c>
      <c r="P35">
        <v>138</v>
      </c>
      <c r="Q35">
        <v>8.1182999999999996</v>
      </c>
      <c r="R35">
        <v>16.888999999999999</v>
      </c>
      <c r="S35">
        <v>19.799600000000002</v>
      </c>
      <c r="T35">
        <v>0</v>
      </c>
      <c r="U35">
        <v>418.77</v>
      </c>
      <c r="V35">
        <v>7.9913999999999996</v>
      </c>
      <c r="W35">
        <v>24.515799999999999</v>
      </c>
      <c r="X35">
        <v>111.4701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9.1149000000000004</v>
      </c>
      <c r="AE35">
        <v>49.436556000000003</v>
      </c>
      <c r="AF35">
        <v>8.8740000000000006</v>
      </c>
      <c r="AG35">
        <v>14.311199999999999</v>
      </c>
      <c r="AH35">
        <v>85.23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10.5307</v>
      </c>
      <c r="AN35">
        <v>0.66954999999999998</v>
      </c>
      <c r="AO35">
        <v>8.6142000000000003</v>
      </c>
      <c r="AP35">
        <v>2.6901000000000002</v>
      </c>
      <c r="AQ35">
        <v>15.75</v>
      </c>
      <c r="AR35">
        <v>51.335999999999999</v>
      </c>
      <c r="AS35">
        <v>31.897383000000001</v>
      </c>
      <c r="AT35">
        <v>12.36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76.11999999999999</v>
      </c>
      <c r="BA35">
        <f t="shared" si="1"/>
        <v>2377.4158739999998</v>
      </c>
      <c r="BB35">
        <v>32</v>
      </c>
      <c r="BD35">
        <v>14.02</v>
      </c>
      <c r="BE35">
        <v>7.64</v>
      </c>
      <c r="BF35">
        <v>1.96</v>
      </c>
      <c r="BG35">
        <v>4.04</v>
      </c>
      <c r="BH35">
        <v>5.81</v>
      </c>
      <c r="BI35">
        <v>7.17</v>
      </c>
      <c r="BJ35">
        <v>1.56</v>
      </c>
      <c r="BK35">
        <v>4.0999999999999996</v>
      </c>
      <c r="BL35">
        <v>2.94</v>
      </c>
      <c r="BM35">
        <v>1.6</v>
      </c>
      <c r="BN35">
        <v>0</v>
      </c>
      <c r="BO35">
        <v>14.44</v>
      </c>
      <c r="BP35">
        <v>3.99</v>
      </c>
      <c r="BQ35">
        <v>4.38</v>
      </c>
      <c r="BR35">
        <v>2.0099999999999998</v>
      </c>
      <c r="BS35">
        <v>0.46</v>
      </c>
      <c r="BT35">
        <v>0</v>
      </c>
      <c r="BU35">
        <v>0</v>
      </c>
      <c r="BV35">
        <v>0</v>
      </c>
      <c r="BW35">
        <f t="shared" si="2"/>
        <v>76.11999999999999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346.44</v>
      </c>
      <c r="L36">
        <v>383.61680000000001</v>
      </c>
      <c r="M36">
        <v>90.2256</v>
      </c>
      <c r="N36">
        <v>118.125</v>
      </c>
      <c r="O36">
        <v>123.66562500000001</v>
      </c>
      <c r="P36">
        <v>138</v>
      </c>
      <c r="Q36">
        <v>8.1182999999999996</v>
      </c>
      <c r="R36">
        <v>16.888999999999999</v>
      </c>
      <c r="S36">
        <v>19.799600000000002</v>
      </c>
      <c r="T36">
        <v>0</v>
      </c>
      <c r="U36">
        <v>418.77</v>
      </c>
      <c r="V36">
        <v>7.9913999999999996</v>
      </c>
      <c r="W36">
        <v>24.515799999999999</v>
      </c>
      <c r="X36">
        <v>111.4701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9.1149000000000004</v>
      </c>
      <c r="AE36">
        <v>49.436556000000003</v>
      </c>
      <c r="AF36">
        <v>8.8740000000000006</v>
      </c>
      <c r="AG36">
        <v>14.311199999999999</v>
      </c>
      <c r="AH36">
        <v>56.82</v>
      </c>
      <c r="AI36">
        <v>0</v>
      </c>
      <c r="AJ36">
        <v>0</v>
      </c>
      <c r="AK36">
        <v>51.394500000000001</v>
      </c>
      <c r="AL36">
        <v>83.664000000000001</v>
      </c>
      <c r="AM36">
        <v>10.5307</v>
      </c>
      <c r="AN36">
        <v>0.66954999999999998</v>
      </c>
      <c r="AO36">
        <v>8.6142000000000003</v>
      </c>
      <c r="AP36">
        <v>2.6901000000000002</v>
      </c>
      <c r="AQ36">
        <v>15.75</v>
      </c>
      <c r="AR36">
        <v>51.335999999999999</v>
      </c>
      <c r="AS36">
        <v>31.897383000000001</v>
      </c>
      <c r="AT36">
        <v>12.36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76.66</v>
      </c>
      <c r="BA36">
        <f t="shared" si="1"/>
        <v>2346.9998739999996</v>
      </c>
      <c r="BB36">
        <v>33</v>
      </c>
      <c r="BD36">
        <v>14.44</v>
      </c>
      <c r="BE36">
        <v>7.64</v>
      </c>
      <c r="BF36">
        <v>1.96</v>
      </c>
      <c r="BG36">
        <v>4.04</v>
      </c>
      <c r="BH36">
        <v>5.81</v>
      </c>
      <c r="BI36">
        <v>7.17</v>
      </c>
      <c r="BJ36">
        <v>1.56</v>
      </c>
      <c r="BK36">
        <v>4.0999999999999996</v>
      </c>
      <c r="BL36">
        <v>3.06</v>
      </c>
      <c r="BM36">
        <v>1.6</v>
      </c>
      <c r="BN36">
        <v>0</v>
      </c>
      <c r="BO36">
        <v>14.44</v>
      </c>
      <c r="BP36">
        <v>3.99</v>
      </c>
      <c r="BQ36">
        <v>4.38</v>
      </c>
      <c r="BR36">
        <v>2.0099999999999998</v>
      </c>
      <c r="BS36">
        <v>0.46</v>
      </c>
      <c r="BT36">
        <v>0</v>
      </c>
      <c r="BU36">
        <v>0</v>
      </c>
      <c r="BV36">
        <v>0</v>
      </c>
      <c r="BW36">
        <f t="shared" si="2"/>
        <v>76.66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346.44</v>
      </c>
      <c r="L37">
        <v>383.61680000000001</v>
      </c>
      <c r="M37">
        <v>90.2256</v>
      </c>
      <c r="N37">
        <v>118.125</v>
      </c>
      <c r="O37">
        <v>123.66562500000001</v>
      </c>
      <c r="P37">
        <v>138</v>
      </c>
      <c r="Q37">
        <v>8.1182999999999996</v>
      </c>
      <c r="R37">
        <v>16.888999999999999</v>
      </c>
      <c r="S37">
        <v>19.799600000000002</v>
      </c>
      <c r="T37">
        <v>0</v>
      </c>
      <c r="U37">
        <v>418.77</v>
      </c>
      <c r="V37">
        <v>7.9913999999999996</v>
      </c>
      <c r="W37">
        <v>24.515799999999999</v>
      </c>
      <c r="X37">
        <v>111.4701</v>
      </c>
      <c r="Y37">
        <v>0</v>
      </c>
      <c r="Z37">
        <v>6.5537999999999998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8.8740000000000006</v>
      </c>
      <c r="AG37">
        <v>14.311199999999999</v>
      </c>
      <c r="AH37">
        <v>42.615000000000002</v>
      </c>
      <c r="AI37">
        <v>0</v>
      </c>
      <c r="AJ37">
        <v>0</v>
      </c>
      <c r="AK37">
        <v>51.394500000000001</v>
      </c>
      <c r="AL37">
        <v>83.664000000000001</v>
      </c>
      <c r="AM37">
        <v>10.5307</v>
      </c>
      <c r="AN37">
        <v>0.66954999999999998</v>
      </c>
      <c r="AO37">
        <v>8.6142000000000003</v>
      </c>
      <c r="AP37">
        <v>2.6901000000000002</v>
      </c>
      <c r="AQ37">
        <v>15.75</v>
      </c>
      <c r="AR37">
        <v>51.335999999999999</v>
      </c>
      <c r="AS37">
        <v>31.897383000000001</v>
      </c>
      <c r="AT37">
        <v>11.53599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f t="shared" si="0"/>
        <v>76.899999999999991</v>
      </c>
      <c r="BA37">
        <f t="shared" si="1"/>
        <v>2325.873024</v>
      </c>
      <c r="BB37">
        <v>34</v>
      </c>
      <c r="BD37">
        <v>14.44</v>
      </c>
      <c r="BE37">
        <v>7.64</v>
      </c>
      <c r="BF37">
        <v>1.96</v>
      </c>
      <c r="BG37">
        <v>4.04</v>
      </c>
      <c r="BH37">
        <v>5.81</v>
      </c>
      <c r="BI37">
        <v>7.17</v>
      </c>
      <c r="BJ37">
        <v>1.56</v>
      </c>
      <c r="BK37">
        <v>4.12</v>
      </c>
      <c r="BL37">
        <v>3.28</v>
      </c>
      <c r="BM37">
        <v>1.6</v>
      </c>
      <c r="BN37">
        <v>0</v>
      </c>
      <c r="BO37">
        <v>14.44</v>
      </c>
      <c r="BP37">
        <v>3.99</v>
      </c>
      <c r="BQ37">
        <v>4.38</v>
      </c>
      <c r="BR37">
        <v>2.0099999999999998</v>
      </c>
      <c r="BS37">
        <v>0.46</v>
      </c>
      <c r="BT37">
        <v>0</v>
      </c>
      <c r="BU37">
        <v>0</v>
      </c>
      <c r="BV37">
        <v>0</v>
      </c>
      <c r="BW37">
        <f t="shared" si="2"/>
        <v>76.899999999999991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346.44</v>
      </c>
      <c r="L38">
        <v>345</v>
      </c>
      <c r="M38">
        <v>90.2256</v>
      </c>
      <c r="N38">
        <v>118.125</v>
      </c>
      <c r="O38">
        <v>123.66562500000001</v>
      </c>
      <c r="P38">
        <v>138</v>
      </c>
      <c r="Q38">
        <v>8.1182999999999996</v>
      </c>
      <c r="R38">
        <v>16.888999999999999</v>
      </c>
      <c r="S38">
        <v>19.799600000000002</v>
      </c>
      <c r="T38">
        <v>0</v>
      </c>
      <c r="U38">
        <v>418.77</v>
      </c>
      <c r="V38">
        <v>7.9913999999999996</v>
      </c>
      <c r="W38">
        <v>24.515799999999999</v>
      </c>
      <c r="X38">
        <v>111.4701</v>
      </c>
      <c r="Y38">
        <v>0</v>
      </c>
      <c r="Z38">
        <v>6.5537999999999998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8.8740000000000006</v>
      </c>
      <c r="AG38">
        <v>14.311199999999999</v>
      </c>
      <c r="AH38">
        <v>42.615000000000002</v>
      </c>
      <c r="AI38">
        <v>0</v>
      </c>
      <c r="AJ38">
        <v>0</v>
      </c>
      <c r="AK38">
        <v>51.394500000000001</v>
      </c>
      <c r="AL38">
        <v>83.664000000000001</v>
      </c>
      <c r="AM38">
        <v>10.5307</v>
      </c>
      <c r="AN38">
        <v>0.66954999999999998</v>
      </c>
      <c r="AO38">
        <v>8.6142000000000003</v>
      </c>
      <c r="AP38">
        <v>2.6901000000000002</v>
      </c>
      <c r="AQ38">
        <v>15.75</v>
      </c>
      <c r="AR38">
        <v>51.335999999999999</v>
      </c>
      <c r="AS38">
        <v>31.897383000000001</v>
      </c>
      <c r="AT38">
        <v>11.53599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f t="shared" si="0"/>
        <v>77.89</v>
      </c>
      <c r="BA38">
        <f t="shared" si="1"/>
        <v>2288.246224</v>
      </c>
      <c r="BB38">
        <v>35</v>
      </c>
      <c r="BD38">
        <v>15.3</v>
      </c>
      <c r="BE38">
        <v>7.64</v>
      </c>
      <c r="BF38">
        <v>1.96</v>
      </c>
      <c r="BG38">
        <v>4.04</v>
      </c>
      <c r="BH38">
        <v>5.81</v>
      </c>
      <c r="BI38">
        <v>7.17</v>
      </c>
      <c r="BJ38">
        <v>1.56</v>
      </c>
      <c r="BK38">
        <v>4.12</v>
      </c>
      <c r="BL38">
        <v>3.41</v>
      </c>
      <c r="BM38">
        <v>1.6</v>
      </c>
      <c r="BN38">
        <v>0</v>
      </c>
      <c r="BO38">
        <v>14.44</v>
      </c>
      <c r="BP38">
        <v>3.99</v>
      </c>
      <c r="BQ38">
        <v>4.38</v>
      </c>
      <c r="BR38">
        <v>2.0099999999999998</v>
      </c>
      <c r="BS38">
        <v>0.46</v>
      </c>
      <c r="BT38">
        <v>0</v>
      </c>
      <c r="BU38">
        <v>0</v>
      </c>
      <c r="BV38">
        <v>0</v>
      </c>
      <c r="BW38">
        <f t="shared" si="2"/>
        <v>77.89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346.44</v>
      </c>
      <c r="L39">
        <v>345</v>
      </c>
      <c r="M39">
        <v>90.2256</v>
      </c>
      <c r="N39">
        <v>118.125</v>
      </c>
      <c r="O39">
        <v>123.66562500000001</v>
      </c>
      <c r="P39">
        <v>138</v>
      </c>
      <c r="Q39">
        <v>8.1182999999999996</v>
      </c>
      <c r="R39">
        <v>16.888999999999999</v>
      </c>
      <c r="S39">
        <v>19.799600000000002</v>
      </c>
      <c r="T39">
        <v>0</v>
      </c>
      <c r="U39">
        <v>418.77</v>
      </c>
      <c r="V39">
        <v>7.9913999999999996</v>
      </c>
      <c r="W39">
        <v>24.515799999999999</v>
      </c>
      <c r="X39">
        <v>111.4701</v>
      </c>
      <c r="Y39">
        <v>0</v>
      </c>
      <c r="Z39">
        <v>6.5537999999999998</v>
      </c>
      <c r="AA39">
        <v>0</v>
      </c>
      <c r="AB39">
        <v>26.34008</v>
      </c>
      <c r="AC39">
        <v>9.6778399999999998</v>
      </c>
      <c r="AD39">
        <v>9.1149000000000004</v>
      </c>
      <c r="AE39">
        <v>49.436556000000003</v>
      </c>
      <c r="AF39">
        <v>8.8740000000000006</v>
      </c>
      <c r="AG39">
        <v>14.311199999999999</v>
      </c>
      <c r="AH39">
        <v>42.615000000000002</v>
      </c>
      <c r="AI39">
        <v>0</v>
      </c>
      <c r="AJ39">
        <v>0</v>
      </c>
      <c r="AK39">
        <v>51.394500000000001</v>
      </c>
      <c r="AL39">
        <v>83.664000000000001</v>
      </c>
      <c r="AM39">
        <v>10.5307</v>
      </c>
      <c r="AN39">
        <v>0.66954999999999998</v>
      </c>
      <c r="AO39">
        <v>9.0551999999999992</v>
      </c>
      <c r="AP39">
        <v>1.7934000000000001</v>
      </c>
      <c r="AQ39">
        <v>15.75</v>
      </c>
      <c r="AR39">
        <v>51.335999999999999</v>
      </c>
      <c r="AS39">
        <v>31.897383000000001</v>
      </c>
      <c r="AT39">
        <v>11.53599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f t="shared" si="0"/>
        <v>78.53</v>
      </c>
      <c r="BA39">
        <f t="shared" si="1"/>
        <v>2288.4305240000003</v>
      </c>
      <c r="BB39">
        <v>36</v>
      </c>
      <c r="BD39">
        <v>16.05</v>
      </c>
      <c r="BE39">
        <v>7.64</v>
      </c>
      <c r="BF39">
        <v>1.85</v>
      </c>
      <c r="BG39">
        <v>4.04</v>
      </c>
      <c r="BH39">
        <v>5.81</v>
      </c>
      <c r="BI39">
        <v>7.17</v>
      </c>
      <c r="BJ39">
        <v>1.56</v>
      </c>
      <c r="BK39">
        <v>4.12</v>
      </c>
      <c r="BL39">
        <v>3.41</v>
      </c>
      <c r="BM39">
        <v>1.6</v>
      </c>
      <c r="BN39">
        <v>0</v>
      </c>
      <c r="BO39">
        <v>14.44</v>
      </c>
      <c r="BP39">
        <v>3.99</v>
      </c>
      <c r="BQ39">
        <v>4.38</v>
      </c>
      <c r="BR39">
        <v>2.0099999999999998</v>
      </c>
      <c r="BS39">
        <v>0.46</v>
      </c>
      <c r="BT39">
        <v>0</v>
      </c>
      <c r="BU39">
        <v>0</v>
      </c>
      <c r="BV39">
        <v>0</v>
      </c>
      <c r="BW39">
        <f t="shared" si="2"/>
        <v>78.53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346.44</v>
      </c>
      <c r="L40">
        <v>345</v>
      </c>
      <c r="M40">
        <v>90.2256</v>
      </c>
      <c r="N40">
        <v>118.125</v>
      </c>
      <c r="O40">
        <v>123.66562500000001</v>
      </c>
      <c r="P40">
        <v>138</v>
      </c>
      <c r="Q40">
        <v>8.1182999999999996</v>
      </c>
      <c r="R40">
        <v>16.888999999999999</v>
      </c>
      <c r="S40">
        <v>19.799600000000002</v>
      </c>
      <c r="T40">
        <v>0</v>
      </c>
      <c r="U40">
        <v>418.77</v>
      </c>
      <c r="V40">
        <v>7.9913999999999996</v>
      </c>
      <c r="W40">
        <v>24.515799999999999</v>
      </c>
      <c r="X40">
        <v>111.4701</v>
      </c>
      <c r="Y40">
        <v>0</v>
      </c>
      <c r="Z40">
        <v>0</v>
      </c>
      <c r="AA40">
        <v>0</v>
      </c>
      <c r="AB40">
        <v>13.0634</v>
      </c>
      <c r="AC40">
        <v>9.6778399999999998</v>
      </c>
      <c r="AD40">
        <v>9.1149000000000004</v>
      </c>
      <c r="AE40">
        <v>47.470999999999997</v>
      </c>
      <c r="AF40">
        <v>8.8740000000000006</v>
      </c>
      <c r="AG40">
        <v>14.311199999999999</v>
      </c>
      <c r="AH40">
        <v>42.615000000000002</v>
      </c>
      <c r="AI40">
        <v>0</v>
      </c>
      <c r="AJ40">
        <v>0</v>
      </c>
      <c r="AK40">
        <v>51.394500000000001</v>
      </c>
      <c r="AL40">
        <v>60.423999999999999</v>
      </c>
      <c r="AM40">
        <v>10.5307</v>
      </c>
      <c r="AN40">
        <v>0.66954999999999998</v>
      </c>
      <c r="AO40">
        <v>9.0551999999999992</v>
      </c>
      <c r="AP40">
        <v>1.7934000000000001</v>
      </c>
      <c r="AQ40">
        <v>15.75</v>
      </c>
      <c r="AR40">
        <v>51.335999999999999</v>
      </c>
      <c r="AS40">
        <v>31.897383000000001</v>
      </c>
      <c r="AT40">
        <v>11.53599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f t="shared" si="0"/>
        <v>78.64</v>
      </c>
      <c r="BA40">
        <f t="shared" si="1"/>
        <v>2243.504488</v>
      </c>
      <c r="BB40">
        <v>37</v>
      </c>
      <c r="BD40">
        <v>16.05</v>
      </c>
      <c r="BE40">
        <v>7.64</v>
      </c>
      <c r="BF40">
        <v>1.96</v>
      </c>
      <c r="BG40">
        <v>4.04</v>
      </c>
      <c r="BH40">
        <v>5.81</v>
      </c>
      <c r="BI40">
        <v>7.17</v>
      </c>
      <c r="BJ40">
        <v>1.56</v>
      </c>
      <c r="BK40">
        <v>4.12</v>
      </c>
      <c r="BL40">
        <v>3.41</v>
      </c>
      <c r="BM40">
        <v>1.6</v>
      </c>
      <c r="BN40">
        <v>0</v>
      </c>
      <c r="BO40">
        <v>14.44</v>
      </c>
      <c r="BP40">
        <v>3.99</v>
      </c>
      <c r="BQ40">
        <v>4.38</v>
      </c>
      <c r="BR40">
        <v>2.0099999999999998</v>
      </c>
      <c r="BS40">
        <v>0.46</v>
      </c>
      <c r="BT40">
        <v>0</v>
      </c>
      <c r="BU40">
        <v>0</v>
      </c>
      <c r="BV40">
        <v>0</v>
      </c>
      <c r="BW40">
        <f t="shared" si="2"/>
        <v>78.64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346.44</v>
      </c>
      <c r="L41">
        <v>383.61680000000001</v>
      </c>
      <c r="M41">
        <v>90.2256</v>
      </c>
      <c r="N41">
        <v>118.125</v>
      </c>
      <c r="O41">
        <v>123.66562500000001</v>
      </c>
      <c r="P41">
        <v>138</v>
      </c>
      <c r="Q41">
        <v>8.1182999999999996</v>
      </c>
      <c r="R41">
        <v>16.888999999999999</v>
      </c>
      <c r="S41">
        <v>19.799600000000002</v>
      </c>
      <c r="T41">
        <v>0</v>
      </c>
      <c r="U41">
        <v>418.77</v>
      </c>
      <c r="V41">
        <v>7.9913999999999996</v>
      </c>
      <c r="W41">
        <v>24.515799999999999</v>
      </c>
      <c r="X41">
        <v>111.4701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9.1149000000000004</v>
      </c>
      <c r="AE41">
        <v>47.470999999999997</v>
      </c>
      <c r="AF41">
        <v>8.8740000000000006</v>
      </c>
      <c r="AG41">
        <v>14.311199999999999</v>
      </c>
      <c r="AH41">
        <v>42.615000000000002</v>
      </c>
      <c r="AI41">
        <v>0</v>
      </c>
      <c r="AJ41">
        <v>0</v>
      </c>
      <c r="AK41">
        <v>51.394500000000001</v>
      </c>
      <c r="AL41">
        <v>60.423999999999999</v>
      </c>
      <c r="AM41">
        <v>10.5307</v>
      </c>
      <c r="AN41">
        <v>0.66954999999999998</v>
      </c>
      <c r="AO41">
        <v>9.0551999999999992</v>
      </c>
      <c r="AP41">
        <v>1.7934000000000001</v>
      </c>
      <c r="AQ41">
        <v>12.285</v>
      </c>
      <c r="AR41">
        <v>51.335999999999999</v>
      </c>
      <c r="AS41">
        <v>31.897383000000001</v>
      </c>
      <c r="AT41">
        <v>11.53599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f t="shared" si="0"/>
        <v>78.839999999999989</v>
      </c>
      <c r="BA41">
        <f t="shared" si="1"/>
        <v>2278.8562879999999</v>
      </c>
      <c r="BB41">
        <v>38</v>
      </c>
      <c r="BD41">
        <v>16.05</v>
      </c>
      <c r="BE41">
        <v>7.64</v>
      </c>
      <c r="BF41">
        <v>2.0099999999999998</v>
      </c>
      <c r="BG41">
        <v>4.04</v>
      </c>
      <c r="BH41">
        <v>5.81</v>
      </c>
      <c r="BI41">
        <v>7.17</v>
      </c>
      <c r="BJ41">
        <v>1.56</v>
      </c>
      <c r="BK41">
        <v>4.12</v>
      </c>
      <c r="BL41">
        <v>3.41</v>
      </c>
      <c r="BM41">
        <v>1.6</v>
      </c>
      <c r="BN41">
        <v>0</v>
      </c>
      <c r="BO41">
        <v>14.44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78.839999999999989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366.44</v>
      </c>
      <c r="L42">
        <v>383.61680000000001</v>
      </c>
      <c r="M42">
        <v>90.2256</v>
      </c>
      <c r="N42">
        <v>118.125</v>
      </c>
      <c r="O42">
        <v>123.66562500000001</v>
      </c>
      <c r="P42">
        <v>138</v>
      </c>
      <c r="Q42">
        <v>8.1182999999999996</v>
      </c>
      <c r="R42">
        <v>16.888999999999999</v>
      </c>
      <c r="S42">
        <v>19.799600000000002</v>
      </c>
      <c r="T42">
        <v>0</v>
      </c>
      <c r="U42">
        <v>418.77</v>
      </c>
      <c r="V42">
        <v>7.9913999999999996</v>
      </c>
      <c r="W42">
        <v>34.799309999999998</v>
      </c>
      <c r="X42">
        <v>146.26089999999999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9.1149000000000004</v>
      </c>
      <c r="AE42">
        <v>47.470999999999997</v>
      </c>
      <c r="AF42">
        <v>8.8740000000000006</v>
      </c>
      <c r="AG42">
        <v>14.311199999999999</v>
      </c>
      <c r="AH42">
        <v>42.615000000000002</v>
      </c>
      <c r="AI42">
        <v>0</v>
      </c>
      <c r="AJ42">
        <v>0</v>
      </c>
      <c r="AK42">
        <v>51.394500000000001</v>
      </c>
      <c r="AL42">
        <v>60.423999999999999</v>
      </c>
      <c r="AM42">
        <v>10.5307</v>
      </c>
      <c r="AN42">
        <v>0.66954999999999998</v>
      </c>
      <c r="AO42">
        <v>9.0551999999999992</v>
      </c>
      <c r="AP42">
        <v>1.7934000000000001</v>
      </c>
      <c r="AQ42">
        <v>7.875</v>
      </c>
      <c r="AR42">
        <v>51.335999999999999</v>
      </c>
      <c r="AS42">
        <v>31.897383000000001</v>
      </c>
      <c r="AT42">
        <v>11.53599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f t="shared" si="0"/>
        <v>78.95999999999998</v>
      </c>
      <c r="BA42">
        <f t="shared" si="1"/>
        <v>2339.640598</v>
      </c>
      <c r="BB42">
        <v>39</v>
      </c>
      <c r="BD42">
        <v>16.05</v>
      </c>
      <c r="BE42">
        <v>7.64</v>
      </c>
      <c r="BF42">
        <v>2.0699999999999998</v>
      </c>
      <c r="BG42">
        <v>4.04</v>
      </c>
      <c r="BH42">
        <v>5.81</v>
      </c>
      <c r="BI42">
        <v>7.17</v>
      </c>
      <c r="BJ42">
        <v>1.56</v>
      </c>
      <c r="BK42">
        <v>4.1500000000000004</v>
      </c>
      <c r="BL42">
        <v>3.44</v>
      </c>
      <c r="BM42">
        <v>1.6</v>
      </c>
      <c r="BN42">
        <v>0</v>
      </c>
      <c r="BO42">
        <v>14.44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78.95999999999998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366.44</v>
      </c>
      <c r="L43">
        <v>383.61680000000001</v>
      </c>
      <c r="M43">
        <v>85</v>
      </c>
      <c r="N43">
        <v>118.125</v>
      </c>
      <c r="O43">
        <v>123.66562500000001</v>
      </c>
      <c r="P43">
        <v>138</v>
      </c>
      <c r="Q43">
        <v>10.91</v>
      </c>
      <c r="R43">
        <v>21.196097999999999</v>
      </c>
      <c r="S43">
        <v>26.3901</v>
      </c>
      <c r="T43">
        <v>0</v>
      </c>
      <c r="U43">
        <v>418.77</v>
      </c>
      <c r="V43">
        <v>7.9913999999999996</v>
      </c>
      <c r="W43">
        <v>34.799309999999998</v>
      </c>
      <c r="X43">
        <v>146.26089999999999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9.1149000000000004</v>
      </c>
      <c r="AE43">
        <v>47.470999999999997</v>
      </c>
      <c r="AF43">
        <v>8.8740000000000006</v>
      </c>
      <c r="AG43">
        <v>14.311199999999999</v>
      </c>
      <c r="AH43">
        <v>42.615000000000002</v>
      </c>
      <c r="AI43">
        <v>0</v>
      </c>
      <c r="AJ43">
        <v>0</v>
      </c>
      <c r="AK43">
        <v>51.394500000000001</v>
      </c>
      <c r="AL43">
        <v>60.423999999999999</v>
      </c>
      <c r="AM43">
        <v>10.5307</v>
      </c>
      <c r="AN43">
        <v>0.66954999999999998</v>
      </c>
      <c r="AO43">
        <v>9.0551999999999992</v>
      </c>
      <c r="AP43">
        <v>1.7934000000000001</v>
      </c>
      <c r="AQ43">
        <v>7.875</v>
      </c>
      <c r="AR43">
        <v>51.335999999999999</v>
      </c>
      <c r="AS43">
        <v>31.897383000000001</v>
      </c>
      <c r="AT43">
        <v>11.53599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f t="shared" si="0"/>
        <v>76.739999999999981</v>
      </c>
      <c r="BA43">
        <f t="shared" si="1"/>
        <v>2345.8842959999997</v>
      </c>
      <c r="BB43">
        <v>40</v>
      </c>
      <c r="BD43">
        <v>16.05</v>
      </c>
      <c r="BE43">
        <v>7.64</v>
      </c>
      <c r="BF43">
        <v>2.0699999999999998</v>
      </c>
      <c r="BG43">
        <v>4.04</v>
      </c>
      <c r="BH43">
        <v>5.81</v>
      </c>
      <c r="BI43">
        <v>7.17</v>
      </c>
      <c r="BJ43">
        <v>1.56</v>
      </c>
      <c r="BK43">
        <v>4.1500000000000004</v>
      </c>
      <c r="BL43">
        <v>3.44</v>
      </c>
      <c r="BM43">
        <v>1.6</v>
      </c>
      <c r="BN43">
        <v>0</v>
      </c>
      <c r="BO43">
        <v>12.22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76.739999999999981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366.44</v>
      </c>
      <c r="L44">
        <v>394.65499999999997</v>
      </c>
      <c r="M44">
        <v>85</v>
      </c>
      <c r="N44">
        <v>118.125</v>
      </c>
      <c r="O44">
        <v>123.66562500000001</v>
      </c>
      <c r="P44">
        <v>138</v>
      </c>
      <c r="Q44">
        <v>10.91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34.799309999999998</v>
      </c>
      <c r="X44">
        <v>146.26089999999999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9.1149000000000004</v>
      </c>
      <c r="AE44">
        <v>47.470999999999997</v>
      </c>
      <c r="AF44">
        <v>8.8740000000000006</v>
      </c>
      <c r="AG44">
        <v>14.311199999999999</v>
      </c>
      <c r="AH44">
        <v>42.615000000000002</v>
      </c>
      <c r="AI44">
        <v>0</v>
      </c>
      <c r="AJ44">
        <v>0</v>
      </c>
      <c r="AK44">
        <v>51.394500000000001</v>
      </c>
      <c r="AL44">
        <v>60.423999999999999</v>
      </c>
      <c r="AM44">
        <v>10.5307</v>
      </c>
      <c r="AN44">
        <v>0.66954999999999998</v>
      </c>
      <c r="AO44">
        <v>9.0551999999999992</v>
      </c>
      <c r="AP44">
        <v>1.7934000000000001</v>
      </c>
      <c r="AQ44">
        <v>7.875</v>
      </c>
      <c r="AR44">
        <v>50.231999999999999</v>
      </c>
      <c r="AS44">
        <v>31.897383000000001</v>
      </c>
      <c r="AT44">
        <v>11.53599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f t="shared" si="0"/>
        <v>75.459999999999994</v>
      </c>
      <c r="BA44">
        <f t="shared" si="1"/>
        <v>2360.7970960000002</v>
      </c>
      <c r="BB44">
        <v>41</v>
      </c>
      <c r="BD44">
        <v>16.05</v>
      </c>
      <c r="BE44">
        <v>7.64</v>
      </c>
      <c r="BF44">
        <v>2.0699999999999998</v>
      </c>
      <c r="BG44">
        <v>4.04</v>
      </c>
      <c r="BH44">
        <v>5.81</v>
      </c>
      <c r="BI44">
        <v>7.17</v>
      </c>
      <c r="BJ44">
        <v>1.56</v>
      </c>
      <c r="BK44">
        <v>4.21</v>
      </c>
      <c r="BL44">
        <v>3.52</v>
      </c>
      <c r="BM44">
        <v>1.6</v>
      </c>
      <c r="BN44">
        <v>0</v>
      </c>
      <c r="BO44">
        <v>10.8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75.459999999999994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366.44</v>
      </c>
      <c r="L45">
        <v>394.65499999999997</v>
      </c>
      <c r="M45">
        <v>85</v>
      </c>
      <c r="N45">
        <v>118.125</v>
      </c>
      <c r="O45">
        <v>123.66562500000001</v>
      </c>
      <c r="P45">
        <v>138</v>
      </c>
      <c r="Q45">
        <v>10.91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34.799309999999998</v>
      </c>
      <c r="X45">
        <v>146.26089999999999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9.1149000000000004</v>
      </c>
      <c r="AE45">
        <v>47.470999999999997</v>
      </c>
      <c r="AF45">
        <v>8.8740000000000006</v>
      </c>
      <c r="AG45">
        <v>14.311199999999999</v>
      </c>
      <c r="AH45">
        <v>42.615000000000002</v>
      </c>
      <c r="AI45">
        <v>0</v>
      </c>
      <c r="AJ45">
        <v>0</v>
      </c>
      <c r="AK45">
        <v>51.394500000000001</v>
      </c>
      <c r="AL45">
        <v>60.423999999999999</v>
      </c>
      <c r="AM45">
        <v>10.5307</v>
      </c>
      <c r="AN45">
        <v>0.66954999999999998</v>
      </c>
      <c r="AO45">
        <v>10.584</v>
      </c>
      <c r="AP45">
        <v>9.7355999999999998</v>
      </c>
      <c r="AQ45">
        <v>7.875</v>
      </c>
      <c r="AR45">
        <v>50.231999999999999</v>
      </c>
      <c r="AS45">
        <v>31.897383000000001</v>
      </c>
      <c r="AT45">
        <v>11.53599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f t="shared" si="0"/>
        <v>75.3</v>
      </c>
      <c r="BA45">
        <f t="shared" si="1"/>
        <v>2370.1080960000004</v>
      </c>
      <c r="BB45">
        <v>42</v>
      </c>
      <c r="BD45">
        <v>16.05</v>
      </c>
      <c r="BE45">
        <v>7.64</v>
      </c>
      <c r="BF45">
        <v>1.91</v>
      </c>
      <c r="BG45">
        <v>4.04</v>
      </c>
      <c r="BH45">
        <v>5.81</v>
      </c>
      <c r="BI45">
        <v>7.17</v>
      </c>
      <c r="BJ45">
        <v>1.56</v>
      </c>
      <c r="BK45">
        <v>4.21</v>
      </c>
      <c r="BL45">
        <v>3.52</v>
      </c>
      <c r="BM45">
        <v>1.6</v>
      </c>
      <c r="BN45">
        <v>0</v>
      </c>
      <c r="BO45">
        <v>10.8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75.3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366.44</v>
      </c>
      <c r="L46">
        <v>394.65499999999997</v>
      </c>
      <c r="M46">
        <v>85</v>
      </c>
      <c r="N46">
        <v>118.125</v>
      </c>
      <c r="O46">
        <v>123.66562500000001</v>
      </c>
      <c r="P46">
        <v>138</v>
      </c>
      <c r="Q46">
        <v>10.91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34.799309999999998</v>
      </c>
      <c r="X46">
        <v>146.26089999999999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9.1149000000000004</v>
      </c>
      <c r="AE46">
        <v>47.470999999999997</v>
      </c>
      <c r="AF46">
        <v>8.8740000000000006</v>
      </c>
      <c r="AG46">
        <v>14.311199999999999</v>
      </c>
      <c r="AH46">
        <v>42.615000000000002</v>
      </c>
      <c r="AI46">
        <v>0</v>
      </c>
      <c r="AJ46">
        <v>0</v>
      </c>
      <c r="AK46">
        <v>51.394500000000001</v>
      </c>
      <c r="AL46">
        <v>60.423999999999999</v>
      </c>
      <c r="AM46">
        <v>10.5307</v>
      </c>
      <c r="AN46">
        <v>0.66954999999999998</v>
      </c>
      <c r="AO46">
        <v>10.584</v>
      </c>
      <c r="AP46">
        <v>9.7355999999999998</v>
      </c>
      <c r="AQ46">
        <v>7.875</v>
      </c>
      <c r="AR46">
        <v>50.231999999999999</v>
      </c>
      <c r="AS46">
        <v>31.897383000000001</v>
      </c>
      <c r="AT46">
        <v>11.53599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f t="shared" si="0"/>
        <v>75.349999999999994</v>
      </c>
      <c r="BA46">
        <f t="shared" si="1"/>
        <v>2370.1580960000001</v>
      </c>
      <c r="BB46">
        <v>43</v>
      </c>
      <c r="BD46">
        <v>16.05</v>
      </c>
      <c r="BE46">
        <v>7.64</v>
      </c>
      <c r="BF46">
        <v>1.96</v>
      </c>
      <c r="BG46">
        <v>4.04</v>
      </c>
      <c r="BH46">
        <v>5.81</v>
      </c>
      <c r="BI46">
        <v>7.17</v>
      </c>
      <c r="BJ46">
        <v>1.56</v>
      </c>
      <c r="BK46">
        <v>4.21</v>
      </c>
      <c r="BL46">
        <v>3.52</v>
      </c>
      <c r="BM46">
        <v>1.6</v>
      </c>
      <c r="BN46">
        <v>0</v>
      </c>
      <c r="BO46">
        <v>10.8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75.349999999999994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417</v>
      </c>
      <c r="L47">
        <v>394.65499999999997</v>
      </c>
      <c r="M47">
        <v>85</v>
      </c>
      <c r="N47">
        <v>118.125</v>
      </c>
      <c r="O47">
        <v>123.66562500000001</v>
      </c>
      <c r="P47">
        <v>138</v>
      </c>
      <c r="Q47">
        <v>10.91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34.799309999999998</v>
      </c>
      <c r="X47">
        <v>146.26089999999999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9.1149000000000004</v>
      </c>
      <c r="AE47">
        <v>47.470999999999997</v>
      </c>
      <c r="AF47">
        <v>8.8740000000000006</v>
      </c>
      <c r="AG47">
        <v>14.311199999999999</v>
      </c>
      <c r="AH47">
        <v>42.615000000000002</v>
      </c>
      <c r="AI47">
        <v>0</v>
      </c>
      <c r="AJ47">
        <v>0</v>
      </c>
      <c r="AK47">
        <v>51.394500000000001</v>
      </c>
      <c r="AL47">
        <v>60.423999999999999</v>
      </c>
      <c r="AM47">
        <v>10.5307</v>
      </c>
      <c r="AN47">
        <v>0.66954999999999998</v>
      </c>
      <c r="AO47">
        <v>10.584</v>
      </c>
      <c r="AP47">
        <v>1.7934000000000001</v>
      </c>
      <c r="AQ47">
        <v>7.875</v>
      </c>
      <c r="AR47">
        <v>50.231999999999999</v>
      </c>
      <c r="AS47">
        <v>31.897383000000001</v>
      </c>
      <c r="AT47">
        <v>11.53599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f t="shared" si="0"/>
        <v>75.349999999999994</v>
      </c>
      <c r="BA47">
        <f t="shared" si="1"/>
        <v>2412.7758959999996</v>
      </c>
      <c r="BB47">
        <v>44</v>
      </c>
      <c r="BD47">
        <v>16.05</v>
      </c>
      <c r="BE47">
        <v>7.64</v>
      </c>
      <c r="BF47">
        <v>1.96</v>
      </c>
      <c r="BG47">
        <v>4.04</v>
      </c>
      <c r="BH47">
        <v>5.81</v>
      </c>
      <c r="BI47">
        <v>7.17</v>
      </c>
      <c r="BJ47">
        <v>1.56</v>
      </c>
      <c r="BK47">
        <v>4.21</v>
      </c>
      <c r="BL47">
        <v>3.52</v>
      </c>
      <c r="BM47">
        <v>1.6</v>
      </c>
      <c r="BN47">
        <v>0</v>
      </c>
      <c r="BO47">
        <v>10.8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75.349999999999994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452</v>
      </c>
      <c r="L48">
        <v>394.65499999999997</v>
      </c>
      <c r="M48">
        <v>85</v>
      </c>
      <c r="N48">
        <v>118.125</v>
      </c>
      <c r="O48">
        <v>123.66562500000001</v>
      </c>
      <c r="P48">
        <v>138</v>
      </c>
      <c r="Q48">
        <v>10.91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34.799309999999998</v>
      </c>
      <c r="X48">
        <v>146.26089999999999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9.1149000000000004</v>
      </c>
      <c r="AE48">
        <v>47.470999999999997</v>
      </c>
      <c r="AF48">
        <v>8.8740000000000006</v>
      </c>
      <c r="AG48">
        <v>14.311199999999999</v>
      </c>
      <c r="AH48">
        <v>42.615000000000002</v>
      </c>
      <c r="AI48">
        <v>0</v>
      </c>
      <c r="AJ48">
        <v>0</v>
      </c>
      <c r="AK48">
        <v>51.394500000000001</v>
      </c>
      <c r="AL48">
        <v>60.423999999999999</v>
      </c>
      <c r="AM48">
        <v>10.5307</v>
      </c>
      <c r="AN48">
        <v>0.66954999999999998</v>
      </c>
      <c r="AO48">
        <v>10.584</v>
      </c>
      <c r="AP48">
        <v>1.7934000000000001</v>
      </c>
      <c r="AQ48">
        <v>7.875</v>
      </c>
      <c r="AR48">
        <v>50.231999999999999</v>
      </c>
      <c r="AS48">
        <v>31.897383000000001</v>
      </c>
      <c r="AT48">
        <v>11.53599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f t="shared" si="0"/>
        <v>75.459999999999994</v>
      </c>
      <c r="BA48">
        <f t="shared" si="1"/>
        <v>2447.8858959999993</v>
      </c>
      <c r="BB48">
        <v>45</v>
      </c>
      <c r="BD48">
        <v>16.05</v>
      </c>
      <c r="BE48">
        <v>7.64</v>
      </c>
      <c r="BF48">
        <v>2.0699999999999998</v>
      </c>
      <c r="BG48">
        <v>4.04</v>
      </c>
      <c r="BH48">
        <v>5.81</v>
      </c>
      <c r="BI48">
        <v>7.17</v>
      </c>
      <c r="BJ48">
        <v>1.56</v>
      </c>
      <c r="BK48">
        <v>4.21</v>
      </c>
      <c r="BL48">
        <v>3.52</v>
      </c>
      <c r="BM48">
        <v>1.6</v>
      </c>
      <c r="BN48">
        <v>0</v>
      </c>
      <c r="BO48">
        <v>10.8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75.459999999999994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495.88</v>
      </c>
      <c r="L49">
        <v>401.03820000000002</v>
      </c>
      <c r="M49">
        <v>89</v>
      </c>
      <c r="N49">
        <v>118.125</v>
      </c>
      <c r="O49">
        <v>123.66562500000001</v>
      </c>
      <c r="P49">
        <v>138</v>
      </c>
      <c r="Q49">
        <v>10.91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34.799309999999998</v>
      </c>
      <c r="X49">
        <v>146.26089999999999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9.1149000000000004</v>
      </c>
      <c r="AE49">
        <v>47.470999999999997</v>
      </c>
      <c r="AF49">
        <v>8.8740000000000006</v>
      </c>
      <c r="AG49">
        <v>14.311199999999999</v>
      </c>
      <c r="AH49">
        <v>56.82</v>
      </c>
      <c r="AI49">
        <v>0</v>
      </c>
      <c r="AJ49">
        <v>0</v>
      </c>
      <c r="AK49">
        <v>51.394500000000001</v>
      </c>
      <c r="AL49">
        <v>60.423999999999999</v>
      </c>
      <c r="AM49">
        <v>10.5307</v>
      </c>
      <c r="AN49">
        <v>0.66954999999999998</v>
      </c>
      <c r="AO49">
        <v>10.584</v>
      </c>
      <c r="AP49">
        <v>1.7934000000000001</v>
      </c>
      <c r="AQ49">
        <v>7.875</v>
      </c>
      <c r="AR49">
        <v>50.231999999999999</v>
      </c>
      <c r="AS49">
        <v>31.897383000000001</v>
      </c>
      <c r="AT49">
        <v>11.53599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f t="shared" si="0"/>
        <v>75.459999999999994</v>
      </c>
      <c r="BA49">
        <f t="shared" si="1"/>
        <v>2516.3540959999996</v>
      </c>
      <c r="BB49">
        <v>46</v>
      </c>
      <c r="BD49">
        <v>16.05</v>
      </c>
      <c r="BE49">
        <v>7.64</v>
      </c>
      <c r="BF49">
        <v>2.0699999999999998</v>
      </c>
      <c r="BG49">
        <v>4.04</v>
      </c>
      <c r="BH49">
        <v>5.81</v>
      </c>
      <c r="BI49">
        <v>7.17</v>
      </c>
      <c r="BJ49">
        <v>1.56</v>
      </c>
      <c r="BK49">
        <v>4.21</v>
      </c>
      <c r="BL49">
        <v>3.52</v>
      </c>
      <c r="BM49">
        <v>1.6</v>
      </c>
      <c r="BN49">
        <v>0</v>
      </c>
      <c r="BO49">
        <v>10.8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75.459999999999994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478.54</v>
      </c>
      <c r="L50">
        <v>401.03820000000002</v>
      </c>
      <c r="M50">
        <v>89</v>
      </c>
      <c r="N50">
        <v>118.125</v>
      </c>
      <c r="O50">
        <v>123.66562500000001</v>
      </c>
      <c r="P50">
        <v>138</v>
      </c>
      <c r="Q50">
        <v>10.91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146.26089999999999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9.1149000000000004</v>
      </c>
      <c r="AE50">
        <v>47.470999999999997</v>
      </c>
      <c r="AF50">
        <v>8.8740000000000006</v>
      </c>
      <c r="AG50">
        <v>14.311199999999999</v>
      </c>
      <c r="AH50">
        <v>56.82</v>
      </c>
      <c r="AI50">
        <v>0</v>
      </c>
      <c r="AJ50">
        <v>0</v>
      </c>
      <c r="AK50">
        <v>51.394500000000001</v>
      </c>
      <c r="AL50">
        <v>60.423999999999999</v>
      </c>
      <c r="AM50">
        <v>10.5307</v>
      </c>
      <c r="AN50">
        <v>0.66954999999999998</v>
      </c>
      <c r="AO50">
        <v>10.584</v>
      </c>
      <c r="AP50">
        <v>1.7934000000000001</v>
      </c>
      <c r="AQ50">
        <v>7.875</v>
      </c>
      <c r="AR50">
        <v>50.231999999999999</v>
      </c>
      <c r="AS50">
        <v>31.897383000000001</v>
      </c>
      <c r="AT50">
        <v>11.53599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f t="shared" si="0"/>
        <v>75.459999999999994</v>
      </c>
      <c r="BA50">
        <f t="shared" si="1"/>
        <v>2499.0140959999999</v>
      </c>
      <c r="BB50">
        <v>47</v>
      </c>
      <c r="BD50">
        <v>16.05</v>
      </c>
      <c r="BE50">
        <v>7.64</v>
      </c>
      <c r="BF50">
        <v>2.0699999999999998</v>
      </c>
      <c r="BG50">
        <v>4.04</v>
      </c>
      <c r="BH50">
        <v>5.81</v>
      </c>
      <c r="BI50">
        <v>7.17</v>
      </c>
      <c r="BJ50">
        <v>1.56</v>
      </c>
      <c r="BK50">
        <v>4.21</v>
      </c>
      <c r="BL50">
        <v>3.52</v>
      </c>
      <c r="BM50">
        <v>1.6</v>
      </c>
      <c r="BN50">
        <v>0</v>
      </c>
      <c r="BO50">
        <v>10.8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75.459999999999994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450.29</v>
      </c>
      <c r="L51">
        <v>401.03820000000002</v>
      </c>
      <c r="M51">
        <v>89</v>
      </c>
      <c r="N51">
        <v>118.125</v>
      </c>
      <c r="O51">
        <v>123.66562500000001</v>
      </c>
      <c r="P51">
        <v>138</v>
      </c>
      <c r="Q51">
        <v>10.91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136.37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14.311199999999999</v>
      </c>
      <c r="AH51">
        <v>56.82</v>
      </c>
      <c r="AI51">
        <v>0</v>
      </c>
      <c r="AJ51">
        <v>0</v>
      </c>
      <c r="AK51">
        <v>51.394500000000001</v>
      </c>
      <c r="AL51">
        <v>60.423999999999999</v>
      </c>
      <c r="AM51">
        <v>10.5307</v>
      </c>
      <c r="AN51">
        <v>0.66954999999999998</v>
      </c>
      <c r="AO51">
        <v>10.584</v>
      </c>
      <c r="AP51">
        <v>9.7355999999999998</v>
      </c>
      <c r="AQ51">
        <v>0</v>
      </c>
      <c r="AR51">
        <v>50.231999999999999</v>
      </c>
      <c r="AS51">
        <v>31.897383000000001</v>
      </c>
      <c r="AT51">
        <v>11.53599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75.459999999999994</v>
      </c>
      <c r="BA51">
        <f t="shared" si="1"/>
        <v>2457.6003959999994</v>
      </c>
      <c r="BB51">
        <v>48</v>
      </c>
      <c r="BD51">
        <v>16.05</v>
      </c>
      <c r="BE51">
        <v>7.64</v>
      </c>
      <c r="BF51">
        <v>2.0699999999999998</v>
      </c>
      <c r="BG51">
        <v>4.04</v>
      </c>
      <c r="BH51">
        <v>5.81</v>
      </c>
      <c r="BI51">
        <v>7.17</v>
      </c>
      <c r="BJ51">
        <v>1.56</v>
      </c>
      <c r="BK51">
        <v>4.21</v>
      </c>
      <c r="BL51">
        <v>3.52</v>
      </c>
      <c r="BM51">
        <v>1.6</v>
      </c>
      <c r="BN51">
        <v>0</v>
      </c>
      <c r="BO51">
        <v>10.8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75.459999999999994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486.06</v>
      </c>
      <c r="L52">
        <v>401.03820000000002</v>
      </c>
      <c r="M52">
        <v>89</v>
      </c>
      <c r="N52">
        <v>118.125</v>
      </c>
      <c r="O52">
        <v>123.66562500000001</v>
      </c>
      <c r="P52">
        <v>138</v>
      </c>
      <c r="Q52">
        <v>10.91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131.125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14.311199999999999</v>
      </c>
      <c r="AH52">
        <v>56.82</v>
      </c>
      <c r="AI52">
        <v>0</v>
      </c>
      <c r="AJ52">
        <v>0</v>
      </c>
      <c r="AK52">
        <v>51.394500000000001</v>
      </c>
      <c r="AL52">
        <v>60.423999999999999</v>
      </c>
      <c r="AM52">
        <v>10.5307</v>
      </c>
      <c r="AN52">
        <v>0.66954999999999998</v>
      </c>
      <c r="AO52">
        <v>10.584</v>
      </c>
      <c r="AP52">
        <v>1.7934000000000001</v>
      </c>
      <c r="AQ52">
        <v>0</v>
      </c>
      <c r="AR52">
        <v>50.231999999999999</v>
      </c>
      <c r="AS52">
        <v>31.897383000000001</v>
      </c>
      <c r="AT52">
        <v>11.53599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75.459999999999994</v>
      </c>
      <c r="BA52">
        <f t="shared" si="1"/>
        <v>2480.1831959999995</v>
      </c>
      <c r="BB52">
        <v>49</v>
      </c>
      <c r="BD52">
        <v>16.05</v>
      </c>
      <c r="BE52">
        <v>7.64</v>
      </c>
      <c r="BF52">
        <v>2.0699999999999998</v>
      </c>
      <c r="BG52">
        <v>4.04</v>
      </c>
      <c r="BH52">
        <v>5.81</v>
      </c>
      <c r="BI52">
        <v>7.17</v>
      </c>
      <c r="BJ52">
        <v>1.56</v>
      </c>
      <c r="BK52">
        <v>4.21</v>
      </c>
      <c r="BL52">
        <v>3.52</v>
      </c>
      <c r="BM52">
        <v>1.6</v>
      </c>
      <c r="BN52">
        <v>0</v>
      </c>
      <c r="BO52">
        <v>10.8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75.459999999999994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521.78</v>
      </c>
      <c r="L53">
        <v>401.03820000000002</v>
      </c>
      <c r="M53">
        <v>89</v>
      </c>
      <c r="N53">
        <v>118.125</v>
      </c>
      <c r="O53">
        <v>123.66562500000001</v>
      </c>
      <c r="P53">
        <v>138</v>
      </c>
      <c r="Q53">
        <v>10.91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131.125</v>
      </c>
      <c r="Y53">
        <v>0</v>
      </c>
      <c r="Z53">
        <v>0</v>
      </c>
      <c r="AA53">
        <v>0</v>
      </c>
      <c r="AB53">
        <v>13.0634</v>
      </c>
      <c r="AC53">
        <v>19.35568</v>
      </c>
      <c r="AD53">
        <v>9.1149000000000004</v>
      </c>
      <c r="AE53">
        <v>47.470999999999997</v>
      </c>
      <c r="AF53">
        <v>8.8740000000000006</v>
      </c>
      <c r="AG53">
        <v>14.311199999999999</v>
      </c>
      <c r="AH53">
        <v>56.82</v>
      </c>
      <c r="AI53">
        <v>0</v>
      </c>
      <c r="AJ53">
        <v>0</v>
      </c>
      <c r="AK53">
        <v>51.394500000000001</v>
      </c>
      <c r="AL53">
        <v>60.423999999999999</v>
      </c>
      <c r="AM53">
        <v>10.5307</v>
      </c>
      <c r="AN53">
        <v>0.66954999999999998</v>
      </c>
      <c r="AO53">
        <v>10.584</v>
      </c>
      <c r="AP53">
        <v>1.7934000000000001</v>
      </c>
      <c r="AQ53">
        <v>0</v>
      </c>
      <c r="AR53">
        <v>50.231999999999999</v>
      </c>
      <c r="AS53">
        <v>31.897383000000001</v>
      </c>
      <c r="AT53">
        <v>11.53599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75.459999999999994</v>
      </c>
      <c r="BA53">
        <f t="shared" si="1"/>
        <v>2525.5810359999996</v>
      </c>
      <c r="BB53">
        <v>50</v>
      </c>
      <c r="BD53">
        <v>16.05</v>
      </c>
      <c r="BE53">
        <v>7.64</v>
      </c>
      <c r="BF53">
        <v>2.0699999999999998</v>
      </c>
      <c r="BG53">
        <v>4.04</v>
      </c>
      <c r="BH53">
        <v>5.81</v>
      </c>
      <c r="BI53">
        <v>7.17</v>
      </c>
      <c r="BJ53">
        <v>1.56</v>
      </c>
      <c r="BK53">
        <v>4.21</v>
      </c>
      <c r="BL53">
        <v>3.52</v>
      </c>
      <c r="BM53">
        <v>1.6</v>
      </c>
      <c r="BN53">
        <v>0</v>
      </c>
      <c r="BO53">
        <v>10.8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75.459999999999994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477.26</v>
      </c>
      <c r="L54">
        <v>401.03820000000002</v>
      </c>
      <c r="M54">
        <v>89</v>
      </c>
      <c r="N54">
        <v>118.125</v>
      </c>
      <c r="O54">
        <v>123.66562500000001</v>
      </c>
      <c r="P54">
        <v>138</v>
      </c>
      <c r="Q54">
        <v>10.91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131.125</v>
      </c>
      <c r="Y54">
        <v>0</v>
      </c>
      <c r="Z54">
        <v>0</v>
      </c>
      <c r="AA54">
        <v>0</v>
      </c>
      <c r="AB54">
        <v>13.17004</v>
      </c>
      <c r="AC54">
        <v>19.35568</v>
      </c>
      <c r="AD54">
        <v>9.1149000000000004</v>
      </c>
      <c r="AE54">
        <v>47.470999999999997</v>
      </c>
      <c r="AF54">
        <v>8.8740000000000006</v>
      </c>
      <c r="AG54">
        <v>14.311199999999999</v>
      </c>
      <c r="AH54">
        <v>89.965000000000003</v>
      </c>
      <c r="AI54">
        <v>0</v>
      </c>
      <c r="AJ54">
        <v>0</v>
      </c>
      <c r="AK54">
        <v>51.394500000000001</v>
      </c>
      <c r="AL54">
        <v>60.423999999999999</v>
      </c>
      <c r="AM54">
        <v>10.5307</v>
      </c>
      <c r="AN54">
        <v>0.66954999999999998</v>
      </c>
      <c r="AO54">
        <v>10.584</v>
      </c>
      <c r="AP54">
        <v>1.7934000000000001</v>
      </c>
      <c r="AQ54">
        <v>0</v>
      </c>
      <c r="AR54">
        <v>50.231999999999999</v>
      </c>
      <c r="AS54">
        <v>31.897383000000001</v>
      </c>
      <c r="AT54">
        <v>11.53599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75.299999999999983</v>
      </c>
      <c r="BA54">
        <f t="shared" si="1"/>
        <v>2514.1526759999997</v>
      </c>
      <c r="BB54">
        <v>51</v>
      </c>
      <c r="BD54">
        <v>16.05</v>
      </c>
      <c r="BE54">
        <v>7.64</v>
      </c>
      <c r="BF54">
        <v>2.0699999999999998</v>
      </c>
      <c r="BG54">
        <v>4.04</v>
      </c>
      <c r="BH54">
        <v>5.81</v>
      </c>
      <c r="BI54">
        <v>7.17</v>
      </c>
      <c r="BJ54">
        <v>1.56</v>
      </c>
      <c r="BK54">
        <v>4.1399999999999997</v>
      </c>
      <c r="BL54">
        <v>3.43</v>
      </c>
      <c r="BM54">
        <v>1.6</v>
      </c>
      <c r="BN54">
        <v>0</v>
      </c>
      <c r="BO54">
        <v>10.8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75.299999999999983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427.26</v>
      </c>
      <c r="L55">
        <v>371.03820000000002</v>
      </c>
      <c r="M55">
        <v>89</v>
      </c>
      <c r="N55">
        <v>118.125</v>
      </c>
      <c r="O55">
        <v>123.66562500000001</v>
      </c>
      <c r="P55">
        <v>138</v>
      </c>
      <c r="Q55">
        <v>10.91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131.125</v>
      </c>
      <c r="Y55">
        <v>0</v>
      </c>
      <c r="Z55">
        <v>0</v>
      </c>
      <c r="AA55">
        <v>0</v>
      </c>
      <c r="AB55">
        <v>13.17004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14.311199999999999</v>
      </c>
      <c r="AH55">
        <v>89.965000000000003</v>
      </c>
      <c r="AI55">
        <v>0</v>
      </c>
      <c r="AJ55">
        <v>0</v>
      </c>
      <c r="AK55">
        <v>51.394500000000001</v>
      </c>
      <c r="AL55">
        <v>46.48</v>
      </c>
      <c r="AM55">
        <v>10.5307</v>
      </c>
      <c r="AN55">
        <v>0.66954999999999998</v>
      </c>
      <c r="AO55">
        <v>10.231199999999999</v>
      </c>
      <c r="AP55">
        <v>1.7934000000000001</v>
      </c>
      <c r="AQ55">
        <v>0</v>
      </c>
      <c r="AR55">
        <v>50.231999999999999</v>
      </c>
      <c r="AS55">
        <v>31.897383000000001</v>
      </c>
      <c r="AT55">
        <v>11.53599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75.72999999999999</v>
      </c>
      <c r="BA55">
        <f t="shared" si="1"/>
        <v>2420.2858759999999</v>
      </c>
      <c r="BB55">
        <v>52</v>
      </c>
      <c r="BD55">
        <v>16.05</v>
      </c>
      <c r="BE55">
        <v>7.64</v>
      </c>
      <c r="BF55">
        <v>2.0699999999999998</v>
      </c>
      <c r="BG55">
        <v>4.04</v>
      </c>
      <c r="BH55">
        <v>5.81</v>
      </c>
      <c r="BI55">
        <v>7.17</v>
      </c>
      <c r="BJ55">
        <v>1.56</v>
      </c>
      <c r="BK55">
        <v>4.5</v>
      </c>
      <c r="BL55">
        <v>3.5</v>
      </c>
      <c r="BM55">
        <v>1.6</v>
      </c>
      <c r="BN55">
        <v>0</v>
      </c>
      <c r="BO55">
        <v>10.8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75.72999999999999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457.26</v>
      </c>
      <c r="L56">
        <v>371.03820000000002</v>
      </c>
      <c r="M56">
        <v>89</v>
      </c>
      <c r="N56">
        <v>118.125</v>
      </c>
      <c r="O56">
        <v>123.66562500000001</v>
      </c>
      <c r="P56">
        <v>138</v>
      </c>
      <c r="Q56">
        <v>10.91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131.125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14.311199999999999</v>
      </c>
      <c r="AH56">
        <v>89.965000000000003</v>
      </c>
      <c r="AI56">
        <v>0</v>
      </c>
      <c r="AJ56">
        <v>0</v>
      </c>
      <c r="AK56">
        <v>51.394500000000001</v>
      </c>
      <c r="AL56">
        <v>46.48</v>
      </c>
      <c r="AM56">
        <v>10.5307</v>
      </c>
      <c r="AN56">
        <v>0.66954999999999998</v>
      </c>
      <c r="AO56">
        <v>10.231199999999999</v>
      </c>
      <c r="AP56">
        <v>1.7934000000000001</v>
      </c>
      <c r="AQ56">
        <v>0</v>
      </c>
      <c r="AR56">
        <v>50.231999999999999</v>
      </c>
      <c r="AS56">
        <v>31.897383000000001</v>
      </c>
      <c r="AT56">
        <v>11.53599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75.72999999999999</v>
      </c>
      <c r="BA56">
        <f t="shared" si="1"/>
        <v>2470.0097159999996</v>
      </c>
      <c r="BB56">
        <v>53</v>
      </c>
      <c r="BD56">
        <v>16.05</v>
      </c>
      <c r="BE56">
        <v>7.64</v>
      </c>
      <c r="BF56">
        <v>2.0699999999999998</v>
      </c>
      <c r="BG56">
        <v>4.04</v>
      </c>
      <c r="BH56">
        <v>5.81</v>
      </c>
      <c r="BI56">
        <v>7.17</v>
      </c>
      <c r="BJ56">
        <v>1.56</v>
      </c>
      <c r="BK56">
        <v>4.5</v>
      </c>
      <c r="BL56">
        <v>3.5</v>
      </c>
      <c r="BM56">
        <v>1.6</v>
      </c>
      <c r="BN56">
        <v>0</v>
      </c>
      <c r="BO56">
        <v>10.8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75.72999999999999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532.9</v>
      </c>
      <c r="L57">
        <v>371.03820000000002</v>
      </c>
      <c r="M57">
        <v>89</v>
      </c>
      <c r="N57">
        <v>118.125</v>
      </c>
      <c r="O57">
        <v>123.66562500000001</v>
      </c>
      <c r="P57">
        <v>138.375</v>
      </c>
      <c r="Q57">
        <v>10.91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131.125</v>
      </c>
      <c r="Y57">
        <v>0</v>
      </c>
      <c r="Z57">
        <v>13.2</v>
      </c>
      <c r="AA57">
        <v>0</v>
      </c>
      <c r="AB57">
        <v>26.34008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14.311199999999999</v>
      </c>
      <c r="AH57">
        <v>89.965000000000003</v>
      </c>
      <c r="AI57">
        <v>0</v>
      </c>
      <c r="AJ57">
        <v>0</v>
      </c>
      <c r="AK57">
        <v>51.394500000000001</v>
      </c>
      <c r="AL57">
        <v>46.48</v>
      </c>
      <c r="AM57">
        <v>10.5307</v>
      </c>
      <c r="AN57">
        <v>0.66954999999999998</v>
      </c>
      <c r="AO57">
        <v>10.231199999999999</v>
      </c>
      <c r="AP57">
        <v>1.7934000000000001</v>
      </c>
      <c r="AQ57">
        <v>0</v>
      </c>
      <c r="AR57">
        <v>50.231999999999999</v>
      </c>
      <c r="AS57">
        <v>31.897383000000001</v>
      </c>
      <c r="AT57">
        <v>11.53599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75.72999999999999</v>
      </c>
      <c r="BA57">
        <f t="shared" si="1"/>
        <v>2552.6709160000005</v>
      </c>
      <c r="BB57">
        <v>54</v>
      </c>
      <c r="BD57">
        <v>16.05</v>
      </c>
      <c r="BE57">
        <v>7.64</v>
      </c>
      <c r="BF57">
        <v>2.0699999999999998</v>
      </c>
      <c r="BG57">
        <v>4.04</v>
      </c>
      <c r="BH57">
        <v>5.81</v>
      </c>
      <c r="BI57">
        <v>7.17</v>
      </c>
      <c r="BJ57">
        <v>1.56</v>
      </c>
      <c r="BK57">
        <v>4.5</v>
      </c>
      <c r="BL57">
        <v>3.5</v>
      </c>
      <c r="BM57">
        <v>1.6</v>
      </c>
      <c r="BN57">
        <v>0</v>
      </c>
      <c r="BO57">
        <v>10.8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75.72999999999999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545.1</v>
      </c>
      <c r="L58">
        <v>411.03820000000002</v>
      </c>
      <c r="M58">
        <v>89</v>
      </c>
      <c r="N58">
        <v>118.125</v>
      </c>
      <c r="O58">
        <v>123.66562500000001</v>
      </c>
      <c r="P58">
        <v>138.375</v>
      </c>
      <c r="Q58">
        <v>10.91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131.125</v>
      </c>
      <c r="Y58">
        <v>0</v>
      </c>
      <c r="Z58">
        <v>13.2</v>
      </c>
      <c r="AA58">
        <v>0</v>
      </c>
      <c r="AB58">
        <v>26.34008</v>
      </c>
      <c r="AC58">
        <v>19.35568</v>
      </c>
      <c r="AD58">
        <v>18.229800000000001</v>
      </c>
      <c r="AE58">
        <v>47.470999999999997</v>
      </c>
      <c r="AF58">
        <v>8.8740000000000006</v>
      </c>
      <c r="AG58">
        <v>14.311199999999999</v>
      </c>
      <c r="AH58">
        <v>89.965000000000003</v>
      </c>
      <c r="AI58">
        <v>0</v>
      </c>
      <c r="AJ58">
        <v>0</v>
      </c>
      <c r="AK58">
        <v>51.394500000000001</v>
      </c>
      <c r="AL58">
        <v>46.48</v>
      </c>
      <c r="AM58">
        <v>10.5307</v>
      </c>
      <c r="AN58">
        <v>0.66954999999999998</v>
      </c>
      <c r="AO58">
        <v>10.231199999999999</v>
      </c>
      <c r="AP58">
        <v>1.7934000000000001</v>
      </c>
      <c r="AQ58">
        <v>0</v>
      </c>
      <c r="AR58">
        <v>50.231999999999999</v>
      </c>
      <c r="AS58">
        <v>31.897383000000001</v>
      </c>
      <c r="AT58">
        <v>11.53599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75.72999999999999</v>
      </c>
      <c r="BA58">
        <f t="shared" si="1"/>
        <v>2613.9858160000003</v>
      </c>
      <c r="BB58">
        <v>55</v>
      </c>
      <c r="BD58">
        <v>16.05</v>
      </c>
      <c r="BE58">
        <v>7.64</v>
      </c>
      <c r="BF58">
        <v>2.0699999999999998</v>
      </c>
      <c r="BG58">
        <v>4.04</v>
      </c>
      <c r="BH58">
        <v>5.81</v>
      </c>
      <c r="BI58">
        <v>7.17</v>
      </c>
      <c r="BJ58">
        <v>1.56</v>
      </c>
      <c r="BK58">
        <v>4.5</v>
      </c>
      <c r="BL58">
        <v>3.5</v>
      </c>
      <c r="BM58">
        <v>1.6</v>
      </c>
      <c r="BN58">
        <v>0</v>
      </c>
      <c r="BO58">
        <v>10.8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75.72999999999999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511.5</v>
      </c>
      <c r="L59">
        <v>554.65499999999997</v>
      </c>
      <c r="M59">
        <v>89</v>
      </c>
      <c r="N59">
        <v>118.125</v>
      </c>
      <c r="O59">
        <v>123.66562500000001</v>
      </c>
      <c r="P59">
        <v>138.375</v>
      </c>
      <c r="Q59">
        <v>10.91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131.125</v>
      </c>
      <c r="Y59">
        <v>0</v>
      </c>
      <c r="Z59">
        <v>13.2</v>
      </c>
      <c r="AA59">
        <v>0</v>
      </c>
      <c r="AB59">
        <v>26.34008</v>
      </c>
      <c r="AC59">
        <v>19.35568</v>
      </c>
      <c r="AD59">
        <v>18.229800000000001</v>
      </c>
      <c r="AE59">
        <v>47.470999999999997</v>
      </c>
      <c r="AF59">
        <v>8.8740000000000006</v>
      </c>
      <c r="AG59">
        <v>14.311199999999999</v>
      </c>
      <c r="AH59">
        <v>89.965000000000003</v>
      </c>
      <c r="AI59">
        <v>0</v>
      </c>
      <c r="AJ59">
        <v>0</v>
      </c>
      <c r="AK59">
        <v>51.394500000000001</v>
      </c>
      <c r="AL59">
        <v>46.48</v>
      </c>
      <c r="AM59">
        <v>10.5307</v>
      </c>
      <c r="AN59">
        <v>0.66954999999999998</v>
      </c>
      <c r="AO59">
        <v>10.231199999999999</v>
      </c>
      <c r="AP59">
        <v>1.7934000000000001</v>
      </c>
      <c r="AQ59">
        <v>0</v>
      </c>
      <c r="AR59">
        <v>50.231999999999999</v>
      </c>
      <c r="AS59">
        <v>31.897383000000001</v>
      </c>
      <c r="AT59">
        <v>11.53599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75.759999999999991</v>
      </c>
      <c r="BA59">
        <f t="shared" si="1"/>
        <v>2724.0326159999995</v>
      </c>
      <c r="BB59">
        <v>56</v>
      </c>
      <c r="BD59">
        <v>16.05</v>
      </c>
      <c r="BE59">
        <v>7.64</v>
      </c>
      <c r="BF59">
        <v>2.0699999999999998</v>
      </c>
      <c r="BG59">
        <v>4.04</v>
      </c>
      <c r="BH59">
        <v>5.81</v>
      </c>
      <c r="BI59">
        <v>7.17</v>
      </c>
      <c r="BJ59">
        <v>1.56</v>
      </c>
      <c r="BK59">
        <v>4.5</v>
      </c>
      <c r="BL59">
        <v>3.53</v>
      </c>
      <c r="BM59">
        <v>1.6</v>
      </c>
      <c r="BN59">
        <v>0</v>
      </c>
      <c r="BO59">
        <v>10.8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75.759999999999991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663.30037900000002</v>
      </c>
      <c r="L60">
        <v>653.15</v>
      </c>
      <c r="M60">
        <v>89</v>
      </c>
      <c r="N60">
        <v>118.125</v>
      </c>
      <c r="O60">
        <v>123.66562500000001</v>
      </c>
      <c r="P60">
        <v>138.375</v>
      </c>
      <c r="Q60">
        <v>10.91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131.125</v>
      </c>
      <c r="Y60">
        <v>0</v>
      </c>
      <c r="Z60">
        <v>13.2</v>
      </c>
      <c r="AA60">
        <v>0</v>
      </c>
      <c r="AB60">
        <v>26.34008</v>
      </c>
      <c r="AC60">
        <v>19.35568</v>
      </c>
      <c r="AD60">
        <v>18.229800000000001</v>
      </c>
      <c r="AE60">
        <v>47.470999999999997</v>
      </c>
      <c r="AF60">
        <v>8.8740000000000006</v>
      </c>
      <c r="AG60">
        <v>14.311199999999999</v>
      </c>
      <c r="AH60">
        <v>89.965000000000003</v>
      </c>
      <c r="AI60">
        <v>0</v>
      </c>
      <c r="AJ60">
        <v>0</v>
      </c>
      <c r="AK60">
        <v>51.394500000000001</v>
      </c>
      <c r="AL60">
        <v>46.48</v>
      </c>
      <c r="AM60">
        <v>10.5307</v>
      </c>
      <c r="AN60">
        <v>0.66954999999999998</v>
      </c>
      <c r="AO60">
        <v>10.231199999999999</v>
      </c>
      <c r="AP60">
        <v>1.7934000000000001</v>
      </c>
      <c r="AQ60">
        <v>0</v>
      </c>
      <c r="AR60">
        <v>50.231999999999999</v>
      </c>
      <c r="AS60">
        <v>31.897383000000001</v>
      </c>
      <c r="AT60">
        <v>11.53599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75.759999999999991</v>
      </c>
      <c r="BA60">
        <f t="shared" si="1"/>
        <v>2974.3279949999996</v>
      </c>
      <c r="BB60">
        <v>57</v>
      </c>
      <c r="BD60">
        <v>16.05</v>
      </c>
      <c r="BE60">
        <v>7.64</v>
      </c>
      <c r="BF60">
        <v>2.0699999999999998</v>
      </c>
      <c r="BG60">
        <v>4.04</v>
      </c>
      <c r="BH60">
        <v>5.81</v>
      </c>
      <c r="BI60">
        <v>7.17</v>
      </c>
      <c r="BJ60">
        <v>1.56</v>
      </c>
      <c r="BK60">
        <v>4.5</v>
      </c>
      <c r="BL60">
        <v>3.53</v>
      </c>
      <c r="BM60">
        <v>1.6</v>
      </c>
      <c r="BN60">
        <v>0</v>
      </c>
      <c r="BO60">
        <v>10.8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75.759999999999991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686.77995699999997</v>
      </c>
      <c r="L61">
        <v>653.15</v>
      </c>
      <c r="M61">
        <v>89</v>
      </c>
      <c r="N61">
        <v>118.125</v>
      </c>
      <c r="O61">
        <v>123.66562500000001</v>
      </c>
      <c r="P61">
        <v>138.375</v>
      </c>
      <c r="Q61">
        <v>10.91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131.125</v>
      </c>
      <c r="Y61">
        <v>0</v>
      </c>
      <c r="Z61">
        <v>6.6</v>
      </c>
      <c r="AA61">
        <v>0</v>
      </c>
      <c r="AB61">
        <v>26.34008</v>
      </c>
      <c r="AC61">
        <v>19.35568</v>
      </c>
      <c r="AD61">
        <v>18.229800000000001</v>
      </c>
      <c r="AE61">
        <v>47.470999999999997</v>
      </c>
      <c r="AF61">
        <v>8.8740000000000006</v>
      </c>
      <c r="AG61">
        <v>14.311199999999999</v>
      </c>
      <c r="AH61">
        <v>89.965000000000003</v>
      </c>
      <c r="AI61">
        <v>0</v>
      </c>
      <c r="AJ61">
        <v>0</v>
      </c>
      <c r="AK61">
        <v>51.394500000000001</v>
      </c>
      <c r="AL61">
        <v>46.48</v>
      </c>
      <c r="AM61">
        <v>10.5307</v>
      </c>
      <c r="AN61">
        <v>0.66954999999999998</v>
      </c>
      <c r="AO61">
        <v>10.231199999999999</v>
      </c>
      <c r="AP61">
        <v>9.7355999999999998</v>
      </c>
      <c r="AQ61">
        <v>0</v>
      </c>
      <c r="AR61">
        <v>50.231999999999999</v>
      </c>
      <c r="AS61">
        <v>31.897383000000001</v>
      </c>
      <c r="AT61">
        <v>11.53599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75.759999999999991</v>
      </c>
      <c r="BA61">
        <f t="shared" si="1"/>
        <v>2999.1497730000001</v>
      </c>
      <c r="BB61">
        <v>58</v>
      </c>
      <c r="BD61">
        <v>16.05</v>
      </c>
      <c r="BE61">
        <v>7.64</v>
      </c>
      <c r="BF61">
        <v>2.0699999999999998</v>
      </c>
      <c r="BG61">
        <v>4.04</v>
      </c>
      <c r="BH61">
        <v>5.81</v>
      </c>
      <c r="BI61">
        <v>7.17</v>
      </c>
      <c r="BJ61">
        <v>1.56</v>
      </c>
      <c r="BK61">
        <v>4.5</v>
      </c>
      <c r="BL61">
        <v>3.53</v>
      </c>
      <c r="BM61">
        <v>1.6</v>
      </c>
      <c r="BN61">
        <v>0</v>
      </c>
      <c r="BO61">
        <v>10.8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75.759999999999991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686.77995699999997</v>
      </c>
      <c r="L62">
        <v>653.15</v>
      </c>
      <c r="M62">
        <v>89</v>
      </c>
      <c r="N62">
        <v>118.125</v>
      </c>
      <c r="O62">
        <v>123.66562500000001</v>
      </c>
      <c r="P62">
        <v>138.375</v>
      </c>
      <c r="Q62">
        <v>10.91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131.125</v>
      </c>
      <c r="Y62">
        <v>0</v>
      </c>
      <c r="Z62">
        <v>6.6</v>
      </c>
      <c r="AA62">
        <v>0</v>
      </c>
      <c r="AB62">
        <v>26.34008</v>
      </c>
      <c r="AC62">
        <v>19.35568</v>
      </c>
      <c r="AD62">
        <v>18.229800000000001</v>
      </c>
      <c r="AE62">
        <v>47.470999999999997</v>
      </c>
      <c r="AF62">
        <v>8.8740000000000006</v>
      </c>
      <c r="AG62">
        <v>14.311199999999999</v>
      </c>
      <c r="AH62">
        <v>89.680899999999994</v>
      </c>
      <c r="AI62">
        <v>0</v>
      </c>
      <c r="AJ62">
        <v>0</v>
      </c>
      <c r="AK62">
        <v>51.394500000000001</v>
      </c>
      <c r="AL62">
        <v>46.48</v>
      </c>
      <c r="AM62">
        <v>10.5307</v>
      </c>
      <c r="AN62">
        <v>0.66954999999999998</v>
      </c>
      <c r="AO62">
        <v>10.231199999999999</v>
      </c>
      <c r="AP62">
        <v>1.7934000000000001</v>
      </c>
      <c r="AQ62">
        <v>0</v>
      </c>
      <c r="AR62">
        <v>50.231999999999999</v>
      </c>
      <c r="AS62">
        <v>31.897383000000001</v>
      </c>
      <c r="AT62">
        <v>11.53599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75.659999999999982</v>
      </c>
      <c r="BA62">
        <f t="shared" si="1"/>
        <v>2990.8234729999995</v>
      </c>
      <c r="BB62">
        <v>59</v>
      </c>
      <c r="BD62">
        <v>16.05</v>
      </c>
      <c r="BE62">
        <v>7.64</v>
      </c>
      <c r="BF62">
        <v>2.0699999999999998</v>
      </c>
      <c r="BG62">
        <v>4.04</v>
      </c>
      <c r="BH62">
        <v>5.81</v>
      </c>
      <c r="BI62">
        <v>7.17</v>
      </c>
      <c r="BJ62">
        <v>1.56</v>
      </c>
      <c r="BK62">
        <v>4.45</v>
      </c>
      <c r="BL62">
        <v>3.48</v>
      </c>
      <c r="BM62">
        <v>1.6</v>
      </c>
      <c r="BN62">
        <v>0</v>
      </c>
      <c r="BO62">
        <v>10.8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75.659999999999982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686.77995699999997</v>
      </c>
      <c r="L63">
        <v>653.15</v>
      </c>
      <c r="M63">
        <v>89</v>
      </c>
      <c r="N63">
        <v>118.125</v>
      </c>
      <c r="O63">
        <v>123.66562500000001</v>
      </c>
      <c r="P63">
        <v>138.375</v>
      </c>
      <c r="Q63">
        <v>10.91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131.125</v>
      </c>
      <c r="Y63">
        <v>0</v>
      </c>
      <c r="Z63">
        <v>6.6</v>
      </c>
      <c r="AA63">
        <v>0</v>
      </c>
      <c r="AB63">
        <v>26.34008</v>
      </c>
      <c r="AC63">
        <v>19.35568</v>
      </c>
      <c r="AD63">
        <v>18.229800000000001</v>
      </c>
      <c r="AE63">
        <v>47.470999999999997</v>
      </c>
      <c r="AF63">
        <v>8.8740000000000006</v>
      </c>
      <c r="AG63">
        <v>14.311199999999999</v>
      </c>
      <c r="AH63">
        <v>70.172700000000006</v>
      </c>
      <c r="AI63">
        <v>0</v>
      </c>
      <c r="AJ63">
        <v>0</v>
      </c>
      <c r="AK63">
        <v>51.394500000000001</v>
      </c>
      <c r="AL63">
        <v>46.48</v>
      </c>
      <c r="AM63">
        <v>10.5307</v>
      </c>
      <c r="AN63">
        <v>0.66954999999999998</v>
      </c>
      <c r="AO63">
        <v>10.025399999999999</v>
      </c>
      <c r="AP63">
        <v>6.6612</v>
      </c>
      <c r="AQ63">
        <v>0</v>
      </c>
      <c r="AR63">
        <v>50.231999999999999</v>
      </c>
      <c r="AS63">
        <v>31.897383000000001</v>
      </c>
      <c r="AT63">
        <v>11.53599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75.659999999999982</v>
      </c>
      <c r="BA63">
        <f t="shared" si="1"/>
        <v>2975.9772729999995</v>
      </c>
      <c r="BB63">
        <v>60</v>
      </c>
      <c r="BD63">
        <v>16.05</v>
      </c>
      <c r="BE63">
        <v>7.64</v>
      </c>
      <c r="BF63">
        <v>2.0699999999999998</v>
      </c>
      <c r="BG63">
        <v>4.04</v>
      </c>
      <c r="BH63">
        <v>5.81</v>
      </c>
      <c r="BI63">
        <v>7.17</v>
      </c>
      <c r="BJ63">
        <v>1.56</v>
      </c>
      <c r="BK63">
        <v>4.45</v>
      </c>
      <c r="BL63">
        <v>3.48</v>
      </c>
      <c r="BM63">
        <v>1.6</v>
      </c>
      <c r="BN63">
        <v>0</v>
      </c>
      <c r="BO63">
        <v>10.8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75.659999999999982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686.77995699999997</v>
      </c>
      <c r="L64">
        <v>653.15</v>
      </c>
      <c r="M64">
        <v>89</v>
      </c>
      <c r="N64">
        <v>118.125</v>
      </c>
      <c r="O64">
        <v>123.66562500000001</v>
      </c>
      <c r="P64">
        <v>138.375</v>
      </c>
      <c r="Q64">
        <v>10.91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131.125</v>
      </c>
      <c r="Y64">
        <v>0</v>
      </c>
      <c r="Z64">
        <v>6.6</v>
      </c>
      <c r="AA64">
        <v>0</v>
      </c>
      <c r="AB64">
        <v>26.34008</v>
      </c>
      <c r="AC64">
        <v>19.35568</v>
      </c>
      <c r="AD64">
        <v>18.229800000000001</v>
      </c>
      <c r="AE64">
        <v>47.470999999999997</v>
      </c>
      <c r="AF64">
        <v>8.8740000000000006</v>
      </c>
      <c r="AG64">
        <v>14.311199999999999</v>
      </c>
      <c r="AH64">
        <v>70.172700000000006</v>
      </c>
      <c r="AI64">
        <v>0</v>
      </c>
      <c r="AJ64">
        <v>0</v>
      </c>
      <c r="AK64">
        <v>51.394500000000001</v>
      </c>
      <c r="AL64">
        <v>46.48</v>
      </c>
      <c r="AM64">
        <v>10.5307</v>
      </c>
      <c r="AN64">
        <v>0.66954999999999998</v>
      </c>
      <c r="AO64">
        <v>10.025399999999999</v>
      </c>
      <c r="AP64">
        <v>6.6612</v>
      </c>
      <c r="AQ64">
        <v>0</v>
      </c>
      <c r="AR64">
        <v>50.231999999999999</v>
      </c>
      <c r="AS64">
        <v>31.897383000000001</v>
      </c>
      <c r="AT64">
        <v>11.53599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75.659999999999982</v>
      </c>
      <c r="BA64">
        <f t="shared" si="1"/>
        <v>2975.9772729999995</v>
      </c>
      <c r="BB64">
        <v>61</v>
      </c>
      <c r="BD64">
        <v>16.05</v>
      </c>
      <c r="BE64">
        <v>7.64</v>
      </c>
      <c r="BF64">
        <v>2.0699999999999998</v>
      </c>
      <c r="BG64">
        <v>4.04</v>
      </c>
      <c r="BH64">
        <v>5.81</v>
      </c>
      <c r="BI64">
        <v>7.17</v>
      </c>
      <c r="BJ64">
        <v>1.56</v>
      </c>
      <c r="BK64">
        <v>4.45</v>
      </c>
      <c r="BL64">
        <v>3.48</v>
      </c>
      <c r="BM64">
        <v>1.6</v>
      </c>
      <c r="BN64">
        <v>0</v>
      </c>
      <c r="BO64">
        <v>10.8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75.659999999999982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686.77995699999997</v>
      </c>
      <c r="L65">
        <v>653.15</v>
      </c>
      <c r="M65">
        <v>89</v>
      </c>
      <c r="N65">
        <v>118.125</v>
      </c>
      <c r="O65">
        <v>123.66562500000001</v>
      </c>
      <c r="P65">
        <v>138.375</v>
      </c>
      <c r="Q65">
        <v>10.91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131.125</v>
      </c>
      <c r="Y65">
        <v>0</v>
      </c>
      <c r="Z65">
        <v>6.6</v>
      </c>
      <c r="AA65">
        <v>7.11</v>
      </c>
      <c r="AB65">
        <v>26.34008</v>
      </c>
      <c r="AC65">
        <v>19.35568</v>
      </c>
      <c r="AD65">
        <v>18.229800000000001</v>
      </c>
      <c r="AE65">
        <v>47.470999999999997</v>
      </c>
      <c r="AF65">
        <v>8.8740000000000006</v>
      </c>
      <c r="AG65">
        <v>14.311199999999999</v>
      </c>
      <c r="AH65">
        <v>70.172700000000006</v>
      </c>
      <c r="AI65">
        <v>0</v>
      </c>
      <c r="AJ65">
        <v>0</v>
      </c>
      <c r="AK65">
        <v>51.394500000000001</v>
      </c>
      <c r="AL65">
        <v>34.86</v>
      </c>
      <c r="AM65">
        <v>10.5307</v>
      </c>
      <c r="AN65">
        <v>0.66954999999999998</v>
      </c>
      <c r="AO65">
        <v>10.025399999999999</v>
      </c>
      <c r="AP65">
        <v>3.3306</v>
      </c>
      <c r="AQ65">
        <v>0</v>
      </c>
      <c r="AR65">
        <v>50.231999999999999</v>
      </c>
      <c r="AS65">
        <v>31.897383000000001</v>
      </c>
      <c r="AT65">
        <v>11.53599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75.659999999999982</v>
      </c>
      <c r="BA65">
        <f t="shared" si="1"/>
        <v>2968.1366729999995</v>
      </c>
      <c r="BB65">
        <v>62</v>
      </c>
      <c r="BD65">
        <v>16.05</v>
      </c>
      <c r="BE65">
        <v>7.64</v>
      </c>
      <c r="BF65">
        <v>2.0699999999999998</v>
      </c>
      <c r="BG65">
        <v>4.04</v>
      </c>
      <c r="BH65">
        <v>5.81</v>
      </c>
      <c r="BI65">
        <v>7.17</v>
      </c>
      <c r="BJ65">
        <v>1.56</v>
      </c>
      <c r="BK65">
        <v>4.45</v>
      </c>
      <c r="BL65">
        <v>3.48</v>
      </c>
      <c r="BM65">
        <v>1.6</v>
      </c>
      <c r="BN65">
        <v>0</v>
      </c>
      <c r="BO65">
        <v>10.8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75.659999999999982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686.77995699999997</v>
      </c>
      <c r="L66">
        <v>653.15</v>
      </c>
      <c r="M66">
        <v>89</v>
      </c>
      <c r="N66">
        <v>118.125</v>
      </c>
      <c r="O66">
        <v>123.66562500000001</v>
      </c>
      <c r="P66">
        <v>138.375</v>
      </c>
      <c r="Q66">
        <v>10.91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112.8724</v>
      </c>
      <c r="Y66">
        <v>0</v>
      </c>
      <c r="Z66">
        <v>6.6</v>
      </c>
      <c r="AA66">
        <v>7.11</v>
      </c>
      <c r="AB66">
        <v>26.34008</v>
      </c>
      <c r="AC66">
        <v>19.35568</v>
      </c>
      <c r="AD66">
        <v>18.229800000000001</v>
      </c>
      <c r="AE66">
        <v>47.470999999999997</v>
      </c>
      <c r="AF66">
        <v>8.8740000000000006</v>
      </c>
      <c r="AG66">
        <v>14.311199999999999</v>
      </c>
      <c r="AH66">
        <v>66.290000000000006</v>
      </c>
      <c r="AI66">
        <v>0</v>
      </c>
      <c r="AJ66">
        <v>0</v>
      </c>
      <c r="AK66">
        <v>51.394500000000001</v>
      </c>
      <c r="AL66">
        <v>34.86</v>
      </c>
      <c r="AM66">
        <v>10.5307</v>
      </c>
      <c r="AN66">
        <v>0.66954999999999998</v>
      </c>
      <c r="AO66">
        <v>10.025399999999999</v>
      </c>
      <c r="AP66">
        <v>3.3306</v>
      </c>
      <c r="AQ66">
        <v>0</v>
      </c>
      <c r="AR66">
        <v>50.231999999999999</v>
      </c>
      <c r="AS66">
        <v>31.897383000000001</v>
      </c>
      <c r="AT66">
        <v>11.53599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75.659999999999982</v>
      </c>
      <c r="BA66">
        <f t="shared" si="1"/>
        <v>2946.0013729999996</v>
      </c>
      <c r="BB66">
        <v>63</v>
      </c>
      <c r="BD66">
        <v>16.05</v>
      </c>
      <c r="BE66">
        <v>7.64</v>
      </c>
      <c r="BF66">
        <v>2.0699999999999998</v>
      </c>
      <c r="BG66">
        <v>4.04</v>
      </c>
      <c r="BH66">
        <v>5.81</v>
      </c>
      <c r="BI66">
        <v>7.17</v>
      </c>
      <c r="BJ66">
        <v>1.56</v>
      </c>
      <c r="BK66">
        <v>4.45</v>
      </c>
      <c r="BL66">
        <v>3.48</v>
      </c>
      <c r="BM66">
        <v>1.6</v>
      </c>
      <c r="BN66">
        <v>0</v>
      </c>
      <c r="BO66">
        <v>10.8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75.659999999999982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686.77995699999997</v>
      </c>
      <c r="L67">
        <v>653.15</v>
      </c>
      <c r="M67">
        <v>89</v>
      </c>
      <c r="N67">
        <v>118.125</v>
      </c>
      <c r="O67">
        <v>123.66562500000001</v>
      </c>
      <c r="P67">
        <v>138.375</v>
      </c>
      <c r="Q67">
        <v>10.91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98.34375</v>
      </c>
      <c r="Y67">
        <v>0</v>
      </c>
      <c r="Z67">
        <v>6.6</v>
      </c>
      <c r="AA67">
        <v>11.85</v>
      </c>
      <c r="AB67">
        <v>26.34008</v>
      </c>
      <c r="AC67">
        <v>19.35568</v>
      </c>
      <c r="AD67">
        <v>18.229800000000001</v>
      </c>
      <c r="AE67">
        <v>47.470999999999997</v>
      </c>
      <c r="AF67">
        <v>8.8740000000000006</v>
      </c>
      <c r="AG67">
        <v>14.311199999999999</v>
      </c>
      <c r="AH67">
        <v>66.290000000000006</v>
      </c>
      <c r="AI67">
        <v>0</v>
      </c>
      <c r="AJ67">
        <v>0</v>
      </c>
      <c r="AK67">
        <v>51.394500000000001</v>
      </c>
      <c r="AL67">
        <v>34.86</v>
      </c>
      <c r="AM67">
        <v>10.5307</v>
      </c>
      <c r="AN67">
        <v>0.66954999999999998</v>
      </c>
      <c r="AO67">
        <v>10.025399999999999</v>
      </c>
      <c r="AP67">
        <v>3.3306</v>
      </c>
      <c r="AQ67">
        <v>0</v>
      </c>
      <c r="AR67">
        <v>50.231999999999999</v>
      </c>
      <c r="AS67">
        <v>31.897383000000001</v>
      </c>
      <c r="AT67">
        <v>11.53599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75.149999999999977</v>
      </c>
      <c r="BA67">
        <f t="shared" si="1"/>
        <v>2935.7027229999994</v>
      </c>
      <c r="BB67">
        <v>64</v>
      </c>
      <c r="BD67">
        <v>16.05</v>
      </c>
      <c r="BE67">
        <v>7.64</v>
      </c>
      <c r="BF67">
        <v>2.0699999999999998</v>
      </c>
      <c r="BG67">
        <v>4.04</v>
      </c>
      <c r="BH67">
        <v>5.81</v>
      </c>
      <c r="BI67">
        <v>7.17</v>
      </c>
      <c r="BJ67">
        <v>1.56</v>
      </c>
      <c r="BK67">
        <v>4.45</v>
      </c>
      <c r="BL67">
        <v>3.48</v>
      </c>
      <c r="BM67">
        <v>1.6</v>
      </c>
      <c r="BN67">
        <v>0</v>
      </c>
      <c r="BO67">
        <v>10.29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75.149999999999977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686.77995699999997</v>
      </c>
      <c r="L68">
        <v>653.15</v>
      </c>
      <c r="M68">
        <v>89</v>
      </c>
      <c r="N68">
        <v>118.125</v>
      </c>
      <c r="O68">
        <v>123.66562500000001</v>
      </c>
      <c r="P68">
        <v>138.375</v>
      </c>
      <c r="Q68">
        <v>10.91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98.34375</v>
      </c>
      <c r="Y68">
        <v>0</v>
      </c>
      <c r="Z68">
        <v>6.6</v>
      </c>
      <c r="AA68">
        <v>11.85</v>
      </c>
      <c r="AB68">
        <v>26.34008</v>
      </c>
      <c r="AC68">
        <v>19.35568</v>
      </c>
      <c r="AD68">
        <v>18.229800000000001</v>
      </c>
      <c r="AE68">
        <v>47.470999999999997</v>
      </c>
      <c r="AF68">
        <v>8.8740000000000006</v>
      </c>
      <c r="AG68">
        <v>14.311199999999999</v>
      </c>
      <c r="AH68">
        <v>66.290000000000006</v>
      </c>
      <c r="AI68">
        <v>0</v>
      </c>
      <c r="AJ68">
        <v>0</v>
      </c>
      <c r="AK68">
        <v>51.394500000000001</v>
      </c>
      <c r="AL68">
        <v>34.86</v>
      </c>
      <c r="AM68">
        <v>10.5307</v>
      </c>
      <c r="AN68">
        <v>0.66954999999999998</v>
      </c>
      <c r="AO68">
        <v>10.025399999999999</v>
      </c>
      <c r="AP68">
        <v>3.3306</v>
      </c>
      <c r="AQ68">
        <v>0</v>
      </c>
      <c r="AR68">
        <v>50.231999999999999</v>
      </c>
      <c r="AS68">
        <v>31.897383000000001</v>
      </c>
      <c r="AT68">
        <v>11.53599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75.149999999999977</v>
      </c>
      <c r="BA68">
        <f t="shared" ref="BA68:BA99" si="4">SUM(B68:AZ68)</f>
        <v>2935.7027229999994</v>
      </c>
      <c r="BB68">
        <v>65</v>
      </c>
      <c r="BD68">
        <v>16.05</v>
      </c>
      <c r="BE68">
        <v>7.64</v>
      </c>
      <c r="BF68">
        <v>2.0699999999999998</v>
      </c>
      <c r="BG68">
        <v>4.04</v>
      </c>
      <c r="BH68">
        <v>5.81</v>
      </c>
      <c r="BI68">
        <v>7.17</v>
      </c>
      <c r="BJ68">
        <v>1.56</v>
      </c>
      <c r="BK68">
        <v>4.45</v>
      </c>
      <c r="BL68">
        <v>3.48</v>
      </c>
      <c r="BM68">
        <v>1.6</v>
      </c>
      <c r="BN68">
        <v>0</v>
      </c>
      <c r="BO68">
        <v>10.29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75.149999999999977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686.77995699999997</v>
      </c>
      <c r="L69">
        <v>653.15</v>
      </c>
      <c r="M69">
        <v>89</v>
      </c>
      <c r="N69">
        <v>118.125</v>
      </c>
      <c r="O69">
        <v>123.66562500000001</v>
      </c>
      <c r="P69">
        <v>138.375</v>
      </c>
      <c r="Q69">
        <v>10.91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98.34375</v>
      </c>
      <c r="Y69">
        <v>0</v>
      </c>
      <c r="Z69">
        <v>0</v>
      </c>
      <c r="AA69">
        <v>18.486000000000001</v>
      </c>
      <c r="AB69">
        <v>26.34008</v>
      </c>
      <c r="AC69">
        <v>19.35568</v>
      </c>
      <c r="AD69">
        <v>18.229800000000001</v>
      </c>
      <c r="AE69">
        <v>47.470999999999997</v>
      </c>
      <c r="AF69">
        <v>8.8740000000000006</v>
      </c>
      <c r="AG69">
        <v>14.311199999999999</v>
      </c>
      <c r="AH69">
        <v>66.290000000000006</v>
      </c>
      <c r="AI69">
        <v>0</v>
      </c>
      <c r="AJ69">
        <v>0</v>
      </c>
      <c r="AK69">
        <v>51.394500000000001</v>
      </c>
      <c r="AL69">
        <v>34.86</v>
      </c>
      <c r="AM69">
        <v>10.5307</v>
      </c>
      <c r="AN69">
        <v>0.66954999999999998</v>
      </c>
      <c r="AO69">
        <v>9.9960000000000004</v>
      </c>
      <c r="AP69">
        <v>3.3306</v>
      </c>
      <c r="AQ69">
        <v>0</v>
      </c>
      <c r="AR69">
        <v>50.231999999999999</v>
      </c>
      <c r="AS69">
        <v>31.897383000000001</v>
      </c>
      <c r="AT69">
        <v>11.53599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75.59999999999998</v>
      </c>
      <c r="BA69">
        <f t="shared" si="4"/>
        <v>2936.1593229999994</v>
      </c>
      <c r="BB69">
        <v>66</v>
      </c>
      <c r="BD69">
        <v>16.05</v>
      </c>
      <c r="BE69">
        <v>7.64</v>
      </c>
      <c r="BF69">
        <v>2.13</v>
      </c>
      <c r="BG69">
        <v>4.04</v>
      </c>
      <c r="BH69">
        <v>5.81</v>
      </c>
      <c r="BI69">
        <v>7.17</v>
      </c>
      <c r="BJ69">
        <v>1.56</v>
      </c>
      <c r="BK69">
        <v>4.51</v>
      </c>
      <c r="BL69">
        <v>3.48</v>
      </c>
      <c r="BM69">
        <v>1.6</v>
      </c>
      <c r="BN69">
        <v>0</v>
      </c>
      <c r="BO69">
        <v>10.62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75.59999999999998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686.77995699999997</v>
      </c>
      <c r="L70">
        <v>653.15</v>
      </c>
      <c r="M70">
        <v>89</v>
      </c>
      <c r="N70">
        <v>118.125</v>
      </c>
      <c r="O70">
        <v>123.66562500000001</v>
      </c>
      <c r="P70">
        <v>138.375</v>
      </c>
      <c r="Q70">
        <v>10.91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98.34375</v>
      </c>
      <c r="Y70">
        <v>0</v>
      </c>
      <c r="Z70">
        <v>0</v>
      </c>
      <c r="AA70">
        <v>26.07</v>
      </c>
      <c r="AB70">
        <v>26.34008</v>
      </c>
      <c r="AC70">
        <v>19.35568</v>
      </c>
      <c r="AD70">
        <v>18.229800000000001</v>
      </c>
      <c r="AE70">
        <v>47.470999999999997</v>
      </c>
      <c r="AF70">
        <v>8.8740000000000006</v>
      </c>
      <c r="AG70">
        <v>14.311199999999999</v>
      </c>
      <c r="AH70">
        <v>66.290000000000006</v>
      </c>
      <c r="AI70">
        <v>0</v>
      </c>
      <c r="AJ70">
        <v>0</v>
      </c>
      <c r="AK70">
        <v>51.394500000000001</v>
      </c>
      <c r="AL70">
        <v>34.86</v>
      </c>
      <c r="AM70">
        <v>10.5307</v>
      </c>
      <c r="AN70">
        <v>0.66954999999999998</v>
      </c>
      <c r="AO70">
        <v>9.9960000000000004</v>
      </c>
      <c r="AP70">
        <v>3.3306</v>
      </c>
      <c r="AQ70">
        <v>0</v>
      </c>
      <c r="AR70">
        <v>50.231999999999999</v>
      </c>
      <c r="AS70">
        <v>31.897383000000001</v>
      </c>
      <c r="AT70">
        <v>11.53599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75.59999999999998</v>
      </c>
      <c r="BA70">
        <f t="shared" si="4"/>
        <v>2943.7433229999997</v>
      </c>
      <c r="BB70">
        <v>67</v>
      </c>
      <c r="BD70">
        <v>16.05</v>
      </c>
      <c r="BE70">
        <v>7.64</v>
      </c>
      <c r="BF70">
        <v>2.13</v>
      </c>
      <c r="BG70">
        <v>4.04</v>
      </c>
      <c r="BH70">
        <v>5.81</v>
      </c>
      <c r="BI70">
        <v>7.17</v>
      </c>
      <c r="BJ70">
        <v>1.56</v>
      </c>
      <c r="BK70">
        <v>4.51</v>
      </c>
      <c r="BL70">
        <v>3.48</v>
      </c>
      <c r="BM70">
        <v>1.6</v>
      </c>
      <c r="BN70">
        <v>0</v>
      </c>
      <c r="BO70">
        <v>10.62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75.59999999999998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12.106299999999999</v>
      </c>
      <c r="K71">
        <v>686.77995699999997</v>
      </c>
      <c r="L71">
        <v>653.15</v>
      </c>
      <c r="M71">
        <v>89</v>
      </c>
      <c r="N71">
        <v>118.125</v>
      </c>
      <c r="O71">
        <v>123.66562500000001</v>
      </c>
      <c r="P71">
        <v>138.375</v>
      </c>
      <c r="Q71">
        <v>10.91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98.34375</v>
      </c>
      <c r="Y71">
        <v>0</v>
      </c>
      <c r="Z71">
        <v>0</v>
      </c>
      <c r="AA71">
        <v>28.09872</v>
      </c>
      <c r="AB71">
        <v>26.34008</v>
      </c>
      <c r="AC71">
        <v>19.35568</v>
      </c>
      <c r="AD71">
        <v>18.229800000000001</v>
      </c>
      <c r="AE71">
        <v>47.470999999999997</v>
      </c>
      <c r="AF71">
        <v>8.8740000000000006</v>
      </c>
      <c r="AG71">
        <v>14.311199999999999</v>
      </c>
      <c r="AH71">
        <v>66.290000000000006</v>
      </c>
      <c r="AI71">
        <v>0</v>
      </c>
      <c r="AJ71">
        <v>0</v>
      </c>
      <c r="AK71">
        <v>51.394500000000001</v>
      </c>
      <c r="AL71">
        <v>34.86</v>
      </c>
      <c r="AM71">
        <v>10.5307</v>
      </c>
      <c r="AN71">
        <v>0.66954999999999998</v>
      </c>
      <c r="AO71">
        <v>8.2026000000000003</v>
      </c>
      <c r="AP71">
        <v>6.6612</v>
      </c>
      <c r="AQ71">
        <v>0</v>
      </c>
      <c r="AR71">
        <v>50.231999999999999</v>
      </c>
      <c r="AS71">
        <v>31.897383000000001</v>
      </c>
      <c r="AT71">
        <v>11.53599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75.279999999999987</v>
      </c>
      <c r="BA71">
        <f t="shared" si="4"/>
        <v>2956.0955429999999</v>
      </c>
      <c r="BB71">
        <v>68</v>
      </c>
      <c r="BD71">
        <v>16.05</v>
      </c>
      <c r="BE71">
        <v>7.64</v>
      </c>
      <c r="BF71">
        <v>2.13</v>
      </c>
      <c r="BG71">
        <v>4.04</v>
      </c>
      <c r="BH71">
        <v>5.81</v>
      </c>
      <c r="BI71">
        <v>7.17</v>
      </c>
      <c r="BJ71">
        <v>1.56</v>
      </c>
      <c r="BK71">
        <v>4.51</v>
      </c>
      <c r="BL71">
        <v>3.36</v>
      </c>
      <c r="BM71">
        <v>1.6</v>
      </c>
      <c r="BN71">
        <v>0</v>
      </c>
      <c r="BO71">
        <v>10.62</v>
      </c>
      <c r="BP71">
        <v>3.99</v>
      </c>
      <c r="BQ71">
        <v>4.38</v>
      </c>
      <c r="BR71">
        <v>1.96</v>
      </c>
      <c r="BS71">
        <v>0.46</v>
      </c>
      <c r="BT71">
        <v>0</v>
      </c>
      <c r="BU71">
        <v>0</v>
      </c>
      <c r="BV71">
        <v>0</v>
      </c>
      <c r="BW71">
        <f t="shared" si="5"/>
        <v>75.279999999999987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12.106299999999999</v>
      </c>
      <c r="K72">
        <v>686.77995699999997</v>
      </c>
      <c r="L72">
        <v>653.15</v>
      </c>
      <c r="M72">
        <v>89</v>
      </c>
      <c r="N72">
        <v>118.125</v>
      </c>
      <c r="O72">
        <v>123.66562500000001</v>
      </c>
      <c r="P72">
        <v>138.375</v>
      </c>
      <c r="Q72">
        <v>10.91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98.34375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47.470999999999997</v>
      </c>
      <c r="AF72">
        <v>8.8740000000000006</v>
      </c>
      <c r="AG72">
        <v>14.311199999999999</v>
      </c>
      <c r="AH72">
        <v>66.290000000000006</v>
      </c>
      <c r="AI72">
        <v>0</v>
      </c>
      <c r="AJ72">
        <v>0</v>
      </c>
      <c r="AK72">
        <v>51.394500000000001</v>
      </c>
      <c r="AL72">
        <v>34.86</v>
      </c>
      <c r="AM72">
        <v>10.5307</v>
      </c>
      <c r="AN72">
        <v>0.66954999999999998</v>
      </c>
      <c r="AO72">
        <v>8.2026000000000003</v>
      </c>
      <c r="AP72">
        <v>6.6612</v>
      </c>
      <c r="AQ72">
        <v>0</v>
      </c>
      <c r="AR72">
        <v>50.231999999999999</v>
      </c>
      <c r="AS72">
        <v>31.897383000000001</v>
      </c>
      <c r="AT72">
        <v>11.53599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75.279999999999987</v>
      </c>
      <c r="BA72">
        <f t="shared" si="4"/>
        <v>2956.0955429999999</v>
      </c>
      <c r="BB72">
        <v>69</v>
      </c>
      <c r="BD72">
        <v>16.05</v>
      </c>
      <c r="BE72">
        <v>7.64</v>
      </c>
      <c r="BF72">
        <v>2.13</v>
      </c>
      <c r="BG72">
        <v>4.04</v>
      </c>
      <c r="BH72">
        <v>5.81</v>
      </c>
      <c r="BI72">
        <v>7.17</v>
      </c>
      <c r="BJ72">
        <v>1.56</v>
      </c>
      <c r="BK72">
        <v>4.51</v>
      </c>
      <c r="BL72">
        <v>3.36</v>
      </c>
      <c r="BM72">
        <v>1.6</v>
      </c>
      <c r="BN72">
        <v>0</v>
      </c>
      <c r="BO72">
        <v>10.62</v>
      </c>
      <c r="BP72">
        <v>3.99</v>
      </c>
      <c r="BQ72">
        <v>4.38</v>
      </c>
      <c r="BR72">
        <v>1.96</v>
      </c>
      <c r="BS72">
        <v>0.46</v>
      </c>
      <c r="BT72">
        <v>0</v>
      </c>
      <c r="BU72">
        <v>0</v>
      </c>
      <c r="BV72">
        <v>0</v>
      </c>
      <c r="BW72">
        <f t="shared" si="5"/>
        <v>75.279999999999987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12.106299999999999</v>
      </c>
      <c r="K73">
        <v>686.77995699999997</v>
      </c>
      <c r="L73">
        <v>653.15</v>
      </c>
      <c r="M73">
        <v>89</v>
      </c>
      <c r="N73">
        <v>118.125</v>
      </c>
      <c r="O73">
        <v>123.66562500000001</v>
      </c>
      <c r="P73">
        <v>138.375</v>
      </c>
      <c r="Q73">
        <v>10.91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98.34375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9.1149000000000004</v>
      </c>
      <c r="AE73">
        <v>47.470999999999997</v>
      </c>
      <c r="AF73">
        <v>8.8740000000000006</v>
      </c>
      <c r="AG73">
        <v>14.311199999999999</v>
      </c>
      <c r="AH73">
        <v>66.290000000000006</v>
      </c>
      <c r="AI73">
        <v>0</v>
      </c>
      <c r="AJ73">
        <v>0</v>
      </c>
      <c r="AK73">
        <v>51.394500000000001</v>
      </c>
      <c r="AL73">
        <v>34.86</v>
      </c>
      <c r="AM73">
        <v>10.5307</v>
      </c>
      <c r="AN73">
        <v>0.66954999999999998</v>
      </c>
      <c r="AO73">
        <v>8.2026000000000003</v>
      </c>
      <c r="AP73">
        <v>6.6612</v>
      </c>
      <c r="AQ73">
        <v>0</v>
      </c>
      <c r="AR73">
        <v>50.231999999999999</v>
      </c>
      <c r="AS73">
        <v>31.897383000000001</v>
      </c>
      <c r="AT73">
        <v>11.53599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75.239999999999981</v>
      </c>
      <c r="BA73">
        <f t="shared" si="4"/>
        <v>2946.9406429999995</v>
      </c>
      <c r="BB73">
        <v>70</v>
      </c>
      <c r="BD73">
        <v>16.05</v>
      </c>
      <c r="BE73">
        <v>7.64</v>
      </c>
      <c r="BF73">
        <v>2.13</v>
      </c>
      <c r="BG73">
        <v>4.04</v>
      </c>
      <c r="BH73">
        <v>5.81</v>
      </c>
      <c r="BI73">
        <v>7.17</v>
      </c>
      <c r="BJ73">
        <v>1.56</v>
      </c>
      <c r="BK73">
        <v>4.51</v>
      </c>
      <c r="BL73">
        <v>3.36</v>
      </c>
      <c r="BM73">
        <v>1.6</v>
      </c>
      <c r="BN73">
        <v>0</v>
      </c>
      <c r="BO73">
        <v>10.38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75.239999999999981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12.106299999999999</v>
      </c>
      <c r="K74">
        <v>686.77995699999997</v>
      </c>
      <c r="L74">
        <v>653.15</v>
      </c>
      <c r="M74">
        <v>89</v>
      </c>
      <c r="N74">
        <v>118.125</v>
      </c>
      <c r="O74">
        <v>123.66562500000001</v>
      </c>
      <c r="P74">
        <v>138.375</v>
      </c>
      <c r="Q74">
        <v>10.91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98.34375</v>
      </c>
      <c r="Y74">
        <v>0</v>
      </c>
      <c r="Z74">
        <v>0</v>
      </c>
      <c r="AA74">
        <v>28.09872</v>
      </c>
      <c r="AB74">
        <v>26.34008</v>
      </c>
      <c r="AC74">
        <v>19.35568</v>
      </c>
      <c r="AD74">
        <v>9.1149000000000004</v>
      </c>
      <c r="AE74">
        <v>47.470999999999997</v>
      </c>
      <c r="AF74">
        <v>8.8740000000000006</v>
      </c>
      <c r="AG74">
        <v>14.311199999999999</v>
      </c>
      <c r="AH74">
        <v>66.290000000000006</v>
      </c>
      <c r="AI74">
        <v>0</v>
      </c>
      <c r="AJ74">
        <v>0</v>
      </c>
      <c r="AK74">
        <v>51.394500000000001</v>
      </c>
      <c r="AL74">
        <v>34.86</v>
      </c>
      <c r="AM74">
        <v>10.5307</v>
      </c>
      <c r="AN74">
        <v>0.66954999999999998</v>
      </c>
      <c r="AO74">
        <v>8.2026000000000003</v>
      </c>
      <c r="AP74">
        <v>6.6612</v>
      </c>
      <c r="AQ74">
        <v>7.875</v>
      </c>
      <c r="AR74">
        <v>50.231999999999999</v>
      </c>
      <c r="AS74">
        <v>31.897383000000001</v>
      </c>
      <c r="AT74">
        <v>11.53599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75.239999999999981</v>
      </c>
      <c r="BA74">
        <f t="shared" si="4"/>
        <v>2954.8156429999995</v>
      </c>
      <c r="BB74">
        <v>71</v>
      </c>
      <c r="BD74">
        <v>16.05</v>
      </c>
      <c r="BE74">
        <v>7.64</v>
      </c>
      <c r="BF74">
        <v>2.13</v>
      </c>
      <c r="BG74">
        <v>4.04</v>
      </c>
      <c r="BH74">
        <v>5.81</v>
      </c>
      <c r="BI74">
        <v>7.17</v>
      </c>
      <c r="BJ74">
        <v>1.56</v>
      </c>
      <c r="BK74">
        <v>4.51</v>
      </c>
      <c r="BL74">
        <v>3.36</v>
      </c>
      <c r="BM74">
        <v>1.6</v>
      </c>
      <c r="BN74">
        <v>0</v>
      </c>
      <c r="BO74">
        <v>10.38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75.239999999999981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12.106299999999999</v>
      </c>
      <c r="K75">
        <v>686.77995699999997</v>
      </c>
      <c r="L75">
        <v>653.15</v>
      </c>
      <c r="M75">
        <v>89</v>
      </c>
      <c r="N75">
        <v>118.125</v>
      </c>
      <c r="O75">
        <v>123.66562500000001</v>
      </c>
      <c r="P75">
        <v>138.75</v>
      </c>
      <c r="Q75">
        <v>10.91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98.34375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9.1149000000000004</v>
      </c>
      <c r="AE75">
        <v>47.470999999999997</v>
      </c>
      <c r="AF75">
        <v>8.8740000000000006</v>
      </c>
      <c r="AG75">
        <v>14.311199999999999</v>
      </c>
      <c r="AH75">
        <v>66.290000000000006</v>
      </c>
      <c r="AI75">
        <v>0</v>
      </c>
      <c r="AJ75">
        <v>0</v>
      </c>
      <c r="AK75">
        <v>51.394500000000001</v>
      </c>
      <c r="AL75">
        <v>34.86</v>
      </c>
      <c r="AM75">
        <v>10.5307</v>
      </c>
      <c r="AN75">
        <v>0.66954999999999998</v>
      </c>
      <c r="AO75">
        <v>8.82</v>
      </c>
      <c r="AP75">
        <v>6.6612</v>
      </c>
      <c r="AQ75">
        <v>11.025</v>
      </c>
      <c r="AR75">
        <v>50.231999999999999</v>
      </c>
      <c r="AS75">
        <v>31.897383000000001</v>
      </c>
      <c r="AT75">
        <v>11.53599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75.150000000000006</v>
      </c>
      <c r="BA75">
        <f t="shared" si="4"/>
        <v>2979.4712030000001</v>
      </c>
      <c r="BB75">
        <v>72</v>
      </c>
      <c r="BD75">
        <v>16.8</v>
      </c>
      <c r="BE75">
        <v>7.45</v>
      </c>
      <c r="BF75">
        <v>2.21</v>
      </c>
      <c r="BG75">
        <v>3.92</v>
      </c>
      <c r="BH75">
        <v>5.81</v>
      </c>
      <c r="BI75">
        <v>7.03</v>
      </c>
      <c r="BJ75">
        <v>1.61</v>
      </c>
      <c r="BK75">
        <v>4.51</v>
      </c>
      <c r="BL75">
        <v>3.26</v>
      </c>
      <c r="BM75">
        <v>1.6</v>
      </c>
      <c r="BN75">
        <v>0</v>
      </c>
      <c r="BO75">
        <v>10.130000000000001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75.150000000000006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12.106299999999999</v>
      </c>
      <c r="K76">
        <v>686.77995699999997</v>
      </c>
      <c r="L76">
        <v>653.15</v>
      </c>
      <c r="M76">
        <v>89</v>
      </c>
      <c r="N76">
        <v>118.125</v>
      </c>
      <c r="O76">
        <v>123.66562500000001</v>
      </c>
      <c r="P76">
        <v>138.75</v>
      </c>
      <c r="Q76">
        <v>10.91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98.34375</v>
      </c>
      <c r="Y76">
        <v>0</v>
      </c>
      <c r="Z76">
        <v>6.5537999999999998</v>
      </c>
      <c r="AA76">
        <v>42.14808</v>
      </c>
      <c r="AB76">
        <v>26.34008</v>
      </c>
      <c r="AC76">
        <v>29.062808</v>
      </c>
      <c r="AD76">
        <v>9.1149000000000004</v>
      </c>
      <c r="AE76">
        <v>47.470999999999997</v>
      </c>
      <c r="AF76">
        <v>8.8740000000000006</v>
      </c>
      <c r="AG76">
        <v>14.311199999999999</v>
      </c>
      <c r="AH76">
        <v>66.290000000000006</v>
      </c>
      <c r="AI76">
        <v>0</v>
      </c>
      <c r="AJ76">
        <v>0</v>
      </c>
      <c r="AK76">
        <v>51.394500000000001</v>
      </c>
      <c r="AL76">
        <v>34.86</v>
      </c>
      <c r="AM76">
        <v>10.5307</v>
      </c>
      <c r="AN76">
        <v>0.66954999999999998</v>
      </c>
      <c r="AO76">
        <v>8.82</v>
      </c>
      <c r="AP76">
        <v>6.6612</v>
      </c>
      <c r="AQ76">
        <v>16.065000000000001</v>
      </c>
      <c r="AR76">
        <v>50.231999999999999</v>
      </c>
      <c r="AS76">
        <v>31.897383000000001</v>
      </c>
      <c r="AT76">
        <v>11.53599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75.150000000000006</v>
      </c>
      <c r="BA76">
        <f t="shared" si="4"/>
        <v>2994.218331</v>
      </c>
      <c r="BB76">
        <v>73</v>
      </c>
      <c r="BD76">
        <v>16.8</v>
      </c>
      <c r="BE76">
        <v>7.45</v>
      </c>
      <c r="BF76">
        <v>2.21</v>
      </c>
      <c r="BG76">
        <v>3.92</v>
      </c>
      <c r="BH76">
        <v>5.81</v>
      </c>
      <c r="BI76">
        <v>7.03</v>
      </c>
      <c r="BJ76">
        <v>1.61</v>
      </c>
      <c r="BK76">
        <v>4.51</v>
      </c>
      <c r="BL76">
        <v>3.26</v>
      </c>
      <c r="BM76">
        <v>1.6</v>
      </c>
      <c r="BN76">
        <v>0</v>
      </c>
      <c r="BO76">
        <v>10.130000000000001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75.150000000000006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11.68</v>
      </c>
      <c r="K77">
        <v>686.4511</v>
      </c>
      <c r="L77">
        <v>653.15</v>
      </c>
      <c r="M77">
        <v>89</v>
      </c>
      <c r="N77">
        <v>118.125</v>
      </c>
      <c r="O77">
        <v>123.66562500000001</v>
      </c>
      <c r="P77">
        <v>138.75</v>
      </c>
      <c r="Q77">
        <v>10.91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98.34375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9.1149000000000004</v>
      </c>
      <c r="AE77">
        <v>47.470999999999997</v>
      </c>
      <c r="AF77">
        <v>8.8740000000000006</v>
      </c>
      <c r="AG77">
        <v>14.311199999999999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34.86</v>
      </c>
      <c r="AM77">
        <v>10.5307</v>
      </c>
      <c r="AN77">
        <v>0.66954999999999998</v>
      </c>
      <c r="AO77">
        <v>8.82</v>
      </c>
      <c r="AP77">
        <v>3.3306</v>
      </c>
      <c r="AQ77">
        <v>23.625</v>
      </c>
      <c r="AR77">
        <v>50.231999999999999</v>
      </c>
      <c r="AS77">
        <v>31.897383000000001</v>
      </c>
      <c r="AT77">
        <v>11.53599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75.17</v>
      </c>
      <c r="BA77">
        <f t="shared" si="4"/>
        <v>3027.5321739999995</v>
      </c>
      <c r="BB77">
        <v>74</v>
      </c>
      <c r="BD77">
        <v>16.8</v>
      </c>
      <c r="BE77">
        <v>7.45</v>
      </c>
      <c r="BF77">
        <v>2.23</v>
      </c>
      <c r="BG77">
        <v>3.92</v>
      </c>
      <c r="BH77">
        <v>5.81</v>
      </c>
      <c r="BI77">
        <v>7.03</v>
      </c>
      <c r="BJ77">
        <v>1.61</v>
      </c>
      <c r="BK77">
        <v>4.51</v>
      </c>
      <c r="BL77">
        <v>3.26</v>
      </c>
      <c r="BM77">
        <v>1.6</v>
      </c>
      <c r="BN77">
        <v>0</v>
      </c>
      <c r="BO77">
        <v>10.130000000000001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75.17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11.68</v>
      </c>
      <c r="K78">
        <v>686.4511</v>
      </c>
      <c r="L78">
        <v>653.15</v>
      </c>
      <c r="M78">
        <v>89</v>
      </c>
      <c r="N78">
        <v>118.125</v>
      </c>
      <c r="O78">
        <v>123.66562500000001</v>
      </c>
      <c r="P78">
        <v>138.75</v>
      </c>
      <c r="Q78">
        <v>10.91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98.34375</v>
      </c>
      <c r="Y78">
        <v>0</v>
      </c>
      <c r="Z78">
        <v>13.1076</v>
      </c>
      <c r="AA78">
        <v>42.14808</v>
      </c>
      <c r="AB78">
        <v>26.34008</v>
      </c>
      <c r="AC78">
        <v>29.062808</v>
      </c>
      <c r="AD78">
        <v>9.1149000000000004</v>
      </c>
      <c r="AE78">
        <v>47.470999999999997</v>
      </c>
      <c r="AF78">
        <v>17.748000000000001</v>
      </c>
      <c r="AG78">
        <v>14.311199999999999</v>
      </c>
      <c r="AH78">
        <v>116.9545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10.5307</v>
      </c>
      <c r="AN78">
        <v>0.66954999999999998</v>
      </c>
      <c r="AO78">
        <v>8.82</v>
      </c>
      <c r="AP78">
        <v>3.3306</v>
      </c>
      <c r="AQ78">
        <v>23.625</v>
      </c>
      <c r="AR78">
        <v>50.231999999999999</v>
      </c>
      <c r="AS78">
        <v>31.897383000000001</v>
      </c>
      <c r="AT78">
        <v>11.53599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75.17</v>
      </c>
      <c r="BA78">
        <f t="shared" si="4"/>
        <v>3091.9148739999991</v>
      </c>
      <c r="BB78">
        <v>75</v>
      </c>
      <c r="BD78">
        <v>16.8</v>
      </c>
      <c r="BE78">
        <v>7.45</v>
      </c>
      <c r="BF78">
        <v>2.23</v>
      </c>
      <c r="BG78">
        <v>3.92</v>
      </c>
      <c r="BH78">
        <v>5.81</v>
      </c>
      <c r="BI78">
        <v>7.03</v>
      </c>
      <c r="BJ78">
        <v>1.61</v>
      </c>
      <c r="BK78">
        <v>4.51</v>
      </c>
      <c r="BL78">
        <v>3.26</v>
      </c>
      <c r="BM78">
        <v>1.6</v>
      </c>
      <c r="BN78">
        <v>0</v>
      </c>
      <c r="BO78">
        <v>10.130000000000001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75.17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677.37109999999996</v>
      </c>
      <c r="L79">
        <v>653.15</v>
      </c>
      <c r="M79">
        <v>89</v>
      </c>
      <c r="N79">
        <v>118.125</v>
      </c>
      <c r="O79">
        <v>123.66562500000001</v>
      </c>
      <c r="P79">
        <v>138.75</v>
      </c>
      <c r="Q79">
        <v>10.91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14.311199999999999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60.423999999999999</v>
      </c>
      <c r="AM79">
        <v>10.5307</v>
      </c>
      <c r="AN79">
        <v>0.66954999999999998</v>
      </c>
      <c r="AO79">
        <v>8.82</v>
      </c>
      <c r="AP79">
        <v>3.3306</v>
      </c>
      <c r="AQ79">
        <v>23.625</v>
      </c>
      <c r="AR79">
        <v>50.231999999999999</v>
      </c>
      <c r="AS79">
        <v>31.897383000000001</v>
      </c>
      <c r="AT79">
        <v>11.53599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75.17</v>
      </c>
      <c r="BA79">
        <f t="shared" si="4"/>
        <v>3150.6438699999994</v>
      </c>
      <c r="BB79">
        <v>76</v>
      </c>
      <c r="BD79">
        <v>16.8</v>
      </c>
      <c r="BE79">
        <v>7.45</v>
      </c>
      <c r="BF79">
        <v>2.23</v>
      </c>
      <c r="BG79">
        <v>3.92</v>
      </c>
      <c r="BH79">
        <v>5.81</v>
      </c>
      <c r="BI79">
        <v>7.03</v>
      </c>
      <c r="BJ79">
        <v>1.61</v>
      </c>
      <c r="BK79">
        <v>4.51</v>
      </c>
      <c r="BL79">
        <v>3.26</v>
      </c>
      <c r="BM79">
        <v>1.6</v>
      </c>
      <c r="BN79">
        <v>0</v>
      </c>
      <c r="BO79">
        <v>10.130000000000001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75.17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677.37109999999996</v>
      </c>
      <c r="L80">
        <v>653.15</v>
      </c>
      <c r="M80">
        <v>89</v>
      </c>
      <c r="N80">
        <v>118.125</v>
      </c>
      <c r="O80">
        <v>123.66562500000001</v>
      </c>
      <c r="P80">
        <v>138.75</v>
      </c>
      <c r="Q80">
        <v>10.91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14.311199999999999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10.5307</v>
      </c>
      <c r="AN80">
        <v>0.66954999999999998</v>
      </c>
      <c r="AO80">
        <v>8.82</v>
      </c>
      <c r="AP80">
        <v>3.3306</v>
      </c>
      <c r="AQ80">
        <v>23.625</v>
      </c>
      <c r="AR80">
        <v>50.231999999999999</v>
      </c>
      <c r="AS80">
        <v>31.897383000000001</v>
      </c>
      <c r="AT80">
        <v>11.53599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75.17</v>
      </c>
      <c r="BA80">
        <f t="shared" si="4"/>
        <v>3192.6528699999994</v>
      </c>
      <c r="BB80">
        <v>77</v>
      </c>
      <c r="BD80">
        <v>16.8</v>
      </c>
      <c r="BE80">
        <v>7.45</v>
      </c>
      <c r="BF80">
        <v>2.23</v>
      </c>
      <c r="BG80">
        <v>3.92</v>
      </c>
      <c r="BH80">
        <v>5.81</v>
      </c>
      <c r="BI80">
        <v>7.03</v>
      </c>
      <c r="BJ80">
        <v>1.61</v>
      </c>
      <c r="BK80">
        <v>4.51</v>
      </c>
      <c r="BL80">
        <v>3.26</v>
      </c>
      <c r="BM80">
        <v>1.6</v>
      </c>
      <c r="BN80">
        <v>0</v>
      </c>
      <c r="BO80">
        <v>10.130000000000001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75.17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677.37109999999996</v>
      </c>
      <c r="L81">
        <v>653.15</v>
      </c>
      <c r="M81">
        <v>89</v>
      </c>
      <c r="N81">
        <v>118.125</v>
      </c>
      <c r="O81">
        <v>123.66562500000001</v>
      </c>
      <c r="P81">
        <v>138.75</v>
      </c>
      <c r="Q81">
        <v>10.91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14.311199999999999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10.5307</v>
      </c>
      <c r="AN81">
        <v>0.66954999999999998</v>
      </c>
      <c r="AO81">
        <v>8.82</v>
      </c>
      <c r="AP81">
        <v>3.3306</v>
      </c>
      <c r="AQ81">
        <v>23.625</v>
      </c>
      <c r="AR81">
        <v>50.231999999999999</v>
      </c>
      <c r="AS81">
        <v>31.897383000000001</v>
      </c>
      <c r="AT81">
        <v>11.53599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74.48</v>
      </c>
      <c r="BA81">
        <f t="shared" si="4"/>
        <v>3191.9628699999994</v>
      </c>
      <c r="BB81">
        <v>78</v>
      </c>
      <c r="BD81">
        <v>16.8</v>
      </c>
      <c r="BE81">
        <v>7.45</v>
      </c>
      <c r="BF81">
        <v>2.23</v>
      </c>
      <c r="BG81">
        <v>3.92</v>
      </c>
      <c r="BH81">
        <v>5.81</v>
      </c>
      <c r="BI81">
        <v>7.03</v>
      </c>
      <c r="BJ81">
        <v>1.61</v>
      </c>
      <c r="BK81">
        <v>4.51</v>
      </c>
      <c r="BL81">
        <v>2.57</v>
      </c>
      <c r="BM81">
        <v>1.6</v>
      </c>
      <c r="BN81">
        <v>0</v>
      </c>
      <c r="BO81">
        <v>10.130000000000001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74.48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677.37109999999996</v>
      </c>
      <c r="L82">
        <v>653.15</v>
      </c>
      <c r="M82">
        <v>89</v>
      </c>
      <c r="N82">
        <v>118.125</v>
      </c>
      <c r="O82">
        <v>123.66562500000001</v>
      </c>
      <c r="P82">
        <v>138.75</v>
      </c>
      <c r="Q82">
        <v>10.91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14.311199999999999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10.5307</v>
      </c>
      <c r="AN82">
        <v>0.66954999999999998</v>
      </c>
      <c r="AO82">
        <v>8.82</v>
      </c>
      <c r="AP82">
        <v>3.3306</v>
      </c>
      <c r="AQ82">
        <v>23.625</v>
      </c>
      <c r="AR82">
        <v>50.231999999999999</v>
      </c>
      <c r="AS82">
        <v>31.897383000000001</v>
      </c>
      <c r="AT82">
        <v>11.53599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74.48</v>
      </c>
      <c r="BA82">
        <f t="shared" si="4"/>
        <v>3191.9628699999994</v>
      </c>
      <c r="BB82">
        <v>79</v>
      </c>
      <c r="BD82">
        <v>16.8</v>
      </c>
      <c r="BE82">
        <v>7.45</v>
      </c>
      <c r="BF82">
        <v>2.23</v>
      </c>
      <c r="BG82">
        <v>3.92</v>
      </c>
      <c r="BH82">
        <v>5.81</v>
      </c>
      <c r="BI82">
        <v>7.03</v>
      </c>
      <c r="BJ82">
        <v>1.61</v>
      </c>
      <c r="BK82">
        <v>4.51</v>
      </c>
      <c r="BL82">
        <v>2.57</v>
      </c>
      <c r="BM82">
        <v>1.6</v>
      </c>
      <c r="BN82">
        <v>0</v>
      </c>
      <c r="BO82">
        <v>10.130000000000001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74.48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677.37109999999996</v>
      </c>
      <c r="L83">
        <v>653.15</v>
      </c>
      <c r="M83">
        <v>89</v>
      </c>
      <c r="N83">
        <v>118.125</v>
      </c>
      <c r="O83">
        <v>123.66562500000001</v>
      </c>
      <c r="P83">
        <v>138.75</v>
      </c>
      <c r="Q83">
        <v>10.91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14.311199999999999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10.5307</v>
      </c>
      <c r="AN83">
        <v>0.66954999999999998</v>
      </c>
      <c r="AO83">
        <v>8.4084000000000003</v>
      </c>
      <c r="AP83">
        <v>3.3306</v>
      </c>
      <c r="AQ83">
        <v>23.625</v>
      </c>
      <c r="AR83">
        <v>50.231999999999999</v>
      </c>
      <c r="AS83">
        <v>31.897383000000001</v>
      </c>
      <c r="AT83">
        <v>11.53599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74.180000000000007</v>
      </c>
      <c r="BA83">
        <f t="shared" si="4"/>
        <v>3191.2512699999988</v>
      </c>
      <c r="BB83">
        <v>80</v>
      </c>
      <c r="BD83">
        <v>16.8</v>
      </c>
      <c r="BE83">
        <v>7.45</v>
      </c>
      <c r="BF83">
        <v>2.23</v>
      </c>
      <c r="BG83">
        <v>3.92</v>
      </c>
      <c r="BH83">
        <v>5.81</v>
      </c>
      <c r="BI83">
        <v>7.03</v>
      </c>
      <c r="BJ83">
        <v>1.61</v>
      </c>
      <c r="BK83">
        <v>4.58</v>
      </c>
      <c r="BL83">
        <v>2.2000000000000002</v>
      </c>
      <c r="BM83">
        <v>1.6</v>
      </c>
      <c r="BN83">
        <v>0</v>
      </c>
      <c r="BO83">
        <v>10.130000000000001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74.180000000000007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677.37109999999996</v>
      </c>
      <c r="L84">
        <v>653.15</v>
      </c>
      <c r="M84">
        <v>89</v>
      </c>
      <c r="N84">
        <v>118.125</v>
      </c>
      <c r="O84">
        <v>123.66562500000001</v>
      </c>
      <c r="P84">
        <v>138.75</v>
      </c>
      <c r="Q84">
        <v>10.91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14.311199999999999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10.5307</v>
      </c>
      <c r="AN84">
        <v>0.66954999999999998</v>
      </c>
      <c r="AO84">
        <v>8.4084000000000003</v>
      </c>
      <c r="AP84">
        <v>3.3306</v>
      </c>
      <c r="AQ84">
        <v>23.625</v>
      </c>
      <c r="AR84">
        <v>50.231999999999999</v>
      </c>
      <c r="AS84">
        <v>31.897383000000001</v>
      </c>
      <c r="AT84">
        <v>11.53599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74.180000000000007</v>
      </c>
      <c r="BA84">
        <f t="shared" si="4"/>
        <v>3191.2512699999988</v>
      </c>
      <c r="BB84">
        <v>81</v>
      </c>
      <c r="BD84">
        <v>16.8</v>
      </c>
      <c r="BE84">
        <v>7.45</v>
      </c>
      <c r="BF84">
        <v>2.23</v>
      </c>
      <c r="BG84">
        <v>3.92</v>
      </c>
      <c r="BH84">
        <v>5.81</v>
      </c>
      <c r="BI84">
        <v>7.03</v>
      </c>
      <c r="BJ84">
        <v>1.61</v>
      </c>
      <c r="BK84">
        <v>4.58</v>
      </c>
      <c r="BL84">
        <v>2.2000000000000002</v>
      </c>
      <c r="BM84">
        <v>1.6</v>
      </c>
      <c r="BN84">
        <v>0</v>
      </c>
      <c r="BO84">
        <v>10.130000000000001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74.180000000000007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677.37109999999996</v>
      </c>
      <c r="L85">
        <v>653.15</v>
      </c>
      <c r="M85">
        <v>92</v>
      </c>
      <c r="N85">
        <v>118.125</v>
      </c>
      <c r="O85">
        <v>123.66562500000001</v>
      </c>
      <c r="P85">
        <v>138.75</v>
      </c>
      <c r="Q85">
        <v>10.91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14.311199999999999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10.5307</v>
      </c>
      <c r="AN85">
        <v>0.66954999999999998</v>
      </c>
      <c r="AO85">
        <v>8.4084000000000003</v>
      </c>
      <c r="AP85">
        <v>2.0495999999999999</v>
      </c>
      <c r="AQ85">
        <v>23.625</v>
      </c>
      <c r="AR85">
        <v>50.231999999999999</v>
      </c>
      <c r="AS85">
        <v>31.897383000000001</v>
      </c>
      <c r="AT85">
        <v>11.53599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74.240000000000009</v>
      </c>
      <c r="BA85">
        <f t="shared" si="4"/>
        <v>3193.0302699999993</v>
      </c>
      <c r="BB85">
        <v>82</v>
      </c>
      <c r="BD85">
        <v>16.8</v>
      </c>
      <c r="BE85">
        <v>7.45</v>
      </c>
      <c r="BF85">
        <v>2.21</v>
      </c>
      <c r="BG85">
        <v>3.92</v>
      </c>
      <c r="BH85">
        <v>5.81</v>
      </c>
      <c r="BI85">
        <v>7.03</v>
      </c>
      <c r="BJ85">
        <v>1.61</v>
      </c>
      <c r="BK85">
        <v>4.58</v>
      </c>
      <c r="BL85">
        <v>2.2000000000000002</v>
      </c>
      <c r="BM85">
        <v>1.6</v>
      </c>
      <c r="BN85">
        <v>0</v>
      </c>
      <c r="BO85">
        <v>10.210000000000001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74.240000000000009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677.37109999999996</v>
      </c>
      <c r="L86">
        <v>653.15</v>
      </c>
      <c r="M86">
        <v>92</v>
      </c>
      <c r="N86">
        <v>118.125</v>
      </c>
      <c r="O86">
        <v>123.66562500000001</v>
      </c>
      <c r="P86">
        <v>138.75</v>
      </c>
      <c r="Q86">
        <v>10.91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98.34375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14.311199999999999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10.5307</v>
      </c>
      <c r="AN86">
        <v>0.66954999999999998</v>
      </c>
      <c r="AO86">
        <v>8.4084000000000003</v>
      </c>
      <c r="AP86">
        <v>2.0495999999999999</v>
      </c>
      <c r="AQ86">
        <v>23.625</v>
      </c>
      <c r="AR86">
        <v>50.231999999999999</v>
      </c>
      <c r="AS86">
        <v>31.897383000000001</v>
      </c>
      <c r="AT86">
        <v>11.53599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74.240000000000009</v>
      </c>
      <c r="BA86">
        <f t="shared" si="4"/>
        <v>3151.0212699999993</v>
      </c>
      <c r="BB86">
        <v>83</v>
      </c>
      <c r="BD86">
        <v>16.8</v>
      </c>
      <c r="BE86">
        <v>7.45</v>
      </c>
      <c r="BF86">
        <v>2.21</v>
      </c>
      <c r="BG86">
        <v>3.92</v>
      </c>
      <c r="BH86">
        <v>5.81</v>
      </c>
      <c r="BI86">
        <v>7.03</v>
      </c>
      <c r="BJ86">
        <v>1.61</v>
      </c>
      <c r="BK86">
        <v>4.58</v>
      </c>
      <c r="BL86">
        <v>2.2000000000000002</v>
      </c>
      <c r="BM86">
        <v>1.6</v>
      </c>
      <c r="BN86">
        <v>0</v>
      </c>
      <c r="BO86">
        <v>10.210000000000001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74.240000000000009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12.106299999999999</v>
      </c>
      <c r="K87">
        <v>686.77995699999997</v>
      </c>
      <c r="L87">
        <v>653.15</v>
      </c>
      <c r="M87">
        <v>90.2256</v>
      </c>
      <c r="N87">
        <v>118.125</v>
      </c>
      <c r="O87">
        <v>123.66562500000001</v>
      </c>
      <c r="P87">
        <v>138.75</v>
      </c>
      <c r="Q87">
        <v>10.91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98.34375</v>
      </c>
      <c r="Y87">
        <v>0</v>
      </c>
      <c r="Z87">
        <v>6.5780000000000003</v>
      </c>
      <c r="AA87">
        <v>28.09872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17.748000000000001</v>
      </c>
      <c r="AG87">
        <v>14.311199999999999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34.86</v>
      </c>
      <c r="AM87">
        <v>5.1986999999999997</v>
      </c>
      <c r="AN87">
        <v>0.66954999999999998</v>
      </c>
      <c r="AO87">
        <v>8.2908000000000008</v>
      </c>
      <c r="AP87">
        <v>2.0495999999999999</v>
      </c>
      <c r="AQ87">
        <v>23.625</v>
      </c>
      <c r="AR87">
        <v>50.231999999999999</v>
      </c>
      <c r="AS87">
        <v>31.897383000000001</v>
      </c>
      <c r="AT87">
        <v>11.53599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74.260000000000005</v>
      </c>
      <c r="BA87">
        <f t="shared" si="4"/>
        <v>3060.6364670000003</v>
      </c>
      <c r="BB87">
        <v>84</v>
      </c>
      <c r="BD87">
        <v>16.8</v>
      </c>
      <c r="BE87">
        <v>7.45</v>
      </c>
      <c r="BF87">
        <v>2.23</v>
      </c>
      <c r="BG87">
        <v>3.92</v>
      </c>
      <c r="BH87">
        <v>5.81</v>
      </c>
      <c r="BI87">
        <v>7.03</v>
      </c>
      <c r="BJ87">
        <v>1.61</v>
      </c>
      <c r="BK87">
        <v>4.58</v>
      </c>
      <c r="BL87">
        <v>2.2000000000000002</v>
      </c>
      <c r="BM87">
        <v>1.6</v>
      </c>
      <c r="BN87">
        <v>0</v>
      </c>
      <c r="BO87">
        <v>10.210000000000001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74.260000000000005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12.106299999999999</v>
      </c>
      <c r="K88">
        <v>686.77995699999997</v>
      </c>
      <c r="L88">
        <v>653.15</v>
      </c>
      <c r="M88">
        <v>90.2256</v>
      </c>
      <c r="N88">
        <v>118.125</v>
      </c>
      <c r="O88">
        <v>123.66562500000001</v>
      </c>
      <c r="P88">
        <v>138.75</v>
      </c>
      <c r="Q88">
        <v>10.91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98.34375</v>
      </c>
      <c r="Y88">
        <v>0</v>
      </c>
      <c r="Z88">
        <v>6.5780000000000003</v>
      </c>
      <c r="AA88">
        <v>28.09872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17.748000000000001</v>
      </c>
      <c r="AG88">
        <v>14.311199999999999</v>
      </c>
      <c r="AH88">
        <v>113.64</v>
      </c>
      <c r="AI88">
        <v>0</v>
      </c>
      <c r="AJ88">
        <v>0</v>
      </c>
      <c r="AK88">
        <v>51.394500000000001</v>
      </c>
      <c r="AL88">
        <v>34.86</v>
      </c>
      <c r="AM88">
        <v>5.1986999999999997</v>
      </c>
      <c r="AN88">
        <v>0.66954999999999998</v>
      </c>
      <c r="AO88">
        <v>8.2908000000000008</v>
      </c>
      <c r="AP88">
        <v>2.0495999999999999</v>
      </c>
      <c r="AQ88">
        <v>23.625</v>
      </c>
      <c r="AR88">
        <v>50.231999999999999</v>
      </c>
      <c r="AS88">
        <v>31.897383000000001</v>
      </c>
      <c r="AT88">
        <v>11.53599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74.260000000000005</v>
      </c>
      <c r="BA88">
        <f t="shared" si="4"/>
        <v>3058.0904670000004</v>
      </c>
      <c r="BB88">
        <v>85</v>
      </c>
      <c r="BD88">
        <v>16.8</v>
      </c>
      <c r="BE88">
        <v>7.45</v>
      </c>
      <c r="BF88">
        <v>2.23</v>
      </c>
      <c r="BG88">
        <v>3.92</v>
      </c>
      <c r="BH88">
        <v>5.81</v>
      </c>
      <c r="BI88">
        <v>7.03</v>
      </c>
      <c r="BJ88">
        <v>1.61</v>
      </c>
      <c r="BK88">
        <v>4.58</v>
      </c>
      <c r="BL88">
        <v>2.2000000000000002</v>
      </c>
      <c r="BM88">
        <v>1.6</v>
      </c>
      <c r="BN88">
        <v>0</v>
      </c>
      <c r="BO88">
        <v>10.210000000000001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74.260000000000005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12.106299999999999</v>
      </c>
      <c r="K89">
        <v>686.77995699999997</v>
      </c>
      <c r="L89">
        <v>653.15</v>
      </c>
      <c r="M89">
        <v>90.2256</v>
      </c>
      <c r="N89">
        <v>118.125</v>
      </c>
      <c r="O89">
        <v>123.66562500000001</v>
      </c>
      <c r="P89">
        <v>138.75</v>
      </c>
      <c r="Q89">
        <v>10.91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98.34375</v>
      </c>
      <c r="Y89">
        <v>0</v>
      </c>
      <c r="Z89">
        <v>6.5780000000000003</v>
      </c>
      <c r="AA89">
        <v>28.09872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14.311199999999999</v>
      </c>
      <c r="AH89">
        <v>113.64</v>
      </c>
      <c r="AI89">
        <v>0</v>
      </c>
      <c r="AJ89">
        <v>0</v>
      </c>
      <c r="AK89">
        <v>51.394500000000001</v>
      </c>
      <c r="AL89">
        <v>34.86</v>
      </c>
      <c r="AM89">
        <v>5.1986999999999997</v>
      </c>
      <c r="AN89">
        <v>0.66954999999999998</v>
      </c>
      <c r="AO89">
        <v>8.2908000000000008</v>
      </c>
      <c r="AP89">
        <v>2.0495999999999999</v>
      </c>
      <c r="AQ89">
        <v>23.625</v>
      </c>
      <c r="AR89">
        <v>50.231999999999999</v>
      </c>
      <c r="AS89">
        <v>31.897383000000001</v>
      </c>
      <c r="AT89">
        <v>11.53599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74.260000000000005</v>
      </c>
      <c r="BA89">
        <f t="shared" si="4"/>
        <v>3058.0904670000004</v>
      </c>
      <c r="BB89">
        <v>86</v>
      </c>
      <c r="BD89">
        <v>16.8</v>
      </c>
      <c r="BE89">
        <v>7.45</v>
      </c>
      <c r="BF89">
        <v>2.23</v>
      </c>
      <c r="BG89">
        <v>3.92</v>
      </c>
      <c r="BH89">
        <v>5.81</v>
      </c>
      <c r="BI89">
        <v>7.03</v>
      </c>
      <c r="BJ89">
        <v>1.61</v>
      </c>
      <c r="BK89">
        <v>4.58</v>
      </c>
      <c r="BL89">
        <v>2.2000000000000002</v>
      </c>
      <c r="BM89">
        <v>1.6</v>
      </c>
      <c r="BN89">
        <v>0</v>
      </c>
      <c r="BO89">
        <v>10.210000000000001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74.260000000000005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12.106299999999999</v>
      </c>
      <c r="K90">
        <v>686.77995699999997</v>
      </c>
      <c r="L90">
        <v>653.15</v>
      </c>
      <c r="M90">
        <v>90.2256</v>
      </c>
      <c r="N90">
        <v>118.125</v>
      </c>
      <c r="O90">
        <v>123.66562500000001</v>
      </c>
      <c r="P90">
        <v>138.75</v>
      </c>
      <c r="Q90">
        <v>10.91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98.34375</v>
      </c>
      <c r="Y90">
        <v>0</v>
      </c>
      <c r="Z90">
        <v>6.5780000000000003</v>
      </c>
      <c r="AA90">
        <v>28.09872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17.748000000000001</v>
      </c>
      <c r="AG90">
        <v>14.311199999999999</v>
      </c>
      <c r="AH90">
        <v>113.64</v>
      </c>
      <c r="AI90">
        <v>0</v>
      </c>
      <c r="AJ90">
        <v>0</v>
      </c>
      <c r="AK90">
        <v>51.394500000000001</v>
      </c>
      <c r="AL90">
        <v>34.86</v>
      </c>
      <c r="AM90">
        <v>5.1986999999999997</v>
      </c>
      <c r="AN90">
        <v>0.66954999999999998</v>
      </c>
      <c r="AO90">
        <v>8.2908000000000008</v>
      </c>
      <c r="AP90">
        <v>2.0495999999999999</v>
      </c>
      <c r="AQ90">
        <v>23.625</v>
      </c>
      <c r="AR90">
        <v>50.231999999999999</v>
      </c>
      <c r="AS90">
        <v>31.897383000000001</v>
      </c>
      <c r="AT90">
        <v>11.53599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74.260000000000005</v>
      </c>
      <c r="BA90">
        <f t="shared" si="4"/>
        <v>3058.0904670000004</v>
      </c>
      <c r="BB90">
        <v>87</v>
      </c>
      <c r="BD90">
        <v>16.8</v>
      </c>
      <c r="BE90">
        <v>7.45</v>
      </c>
      <c r="BF90">
        <v>2.23</v>
      </c>
      <c r="BG90">
        <v>3.92</v>
      </c>
      <c r="BH90">
        <v>5.81</v>
      </c>
      <c r="BI90">
        <v>7.03</v>
      </c>
      <c r="BJ90">
        <v>1.61</v>
      </c>
      <c r="BK90">
        <v>4.58</v>
      </c>
      <c r="BL90">
        <v>2.2000000000000002</v>
      </c>
      <c r="BM90">
        <v>1.6</v>
      </c>
      <c r="BN90">
        <v>0</v>
      </c>
      <c r="BO90">
        <v>10.210000000000001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74.260000000000005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12.106299999999999</v>
      </c>
      <c r="K91">
        <v>686.77995699999997</v>
      </c>
      <c r="L91">
        <v>653.15</v>
      </c>
      <c r="M91">
        <v>90.2256</v>
      </c>
      <c r="N91">
        <v>118.125</v>
      </c>
      <c r="O91">
        <v>123.66562500000001</v>
      </c>
      <c r="P91">
        <v>138.75</v>
      </c>
      <c r="Q91">
        <v>10.91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98.34375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14.311199999999999</v>
      </c>
      <c r="AH91">
        <v>140.34540000000001</v>
      </c>
      <c r="AI91">
        <v>0</v>
      </c>
      <c r="AJ91">
        <v>0</v>
      </c>
      <c r="AK91">
        <v>51.394500000000001</v>
      </c>
      <c r="AL91">
        <v>34.86</v>
      </c>
      <c r="AM91">
        <v>5.1986999999999997</v>
      </c>
      <c r="AN91">
        <v>0.66954999999999998</v>
      </c>
      <c r="AO91">
        <v>8.2908000000000008</v>
      </c>
      <c r="AP91">
        <v>2.0495999999999999</v>
      </c>
      <c r="AQ91">
        <v>23.625</v>
      </c>
      <c r="AR91">
        <v>50.231999999999999</v>
      </c>
      <c r="AS91">
        <v>31.897383000000001</v>
      </c>
      <c r="AT91">
        <v>11.53599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74.429999999999993</v>
      </c>
      <c r="BA91">
        <f t="shared" si="4"/>
        <v>3132.3004270000001</v>
      </c>
      <c r="BB91">
        <v>88</v>
      </c>
      <c r="BD91">
        <v>16.05</v>
      </c>
      <c r="BE91">
        <v>7.64</v>
      </c>
      <c r="BF91">
        <v>2.16</v>
      </c>
      <c r="BG91">
        <v>4.04</v>
      </c>
      <c r="BH91">
        <v>5.81</v>
      </c>
      <c r="BI91">
        <v>7.17</v>
      </c>
      <c r="BJ91">
        <v>1.56</v>
      </c>
      <c r="BK91">
        <v>4.6399999999999997</v>
      </c>
      <c r="BL91">
        <v>2.31</v>
      </c>
      <c r="BM91">
        <v>1.6</v>
      </c>
      <c r="BN91">
        <v>0</v>
      </c>
      <c r="BO91">
        <v>10.46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74.429999999999993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12.106299999999999</v>
      </c>
      <c r="K92">
        <v>686.77995699999997</v>
      </c>
      <c r="L92">
        <v>653.15</v>
      </c>
      <c r="M92">
        <v>90.2256</v>
      </c>
      <c r="N92">
        <v>118.125</v>
      </c>
      <c r="O92">
        <v>123.66562500000001</v>
      </c>
      <c r="P92">
        <v>138.75</v>
      </c>
      <c r="Q92">
        <v>10.91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98.34375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14.311199999999999</v>
      </c>
      <c r="AH92">
        <v>140.34540000000001</v>
      </c>
      <c r="AI92">
        <v>0</v>
      </c>
      <c r="AJ92">
        <v>0</v>
      </c>
      <c r="AK92">
        <v>51.394500000000001</v>
      </c>
      <c r="AL92">
        <v>34.86</v>
      </c>
      <c r="AM92">
        <v>5.1986999999999997</v>
      </c>
      <c r="AN92">
        <v>0.66954999999999998</v>
      </c>
      <c r="AO92">
        <v>8.2908000000000008</v>
      </c>
      <c r="AP92">
        <v>2.0495999999999999</v>
      </c>
      <c r="AQ92">
        <v>23.625</v>
      </c>
      <c r="AR92">
        <v>50.231999999999999</v>
      </c>
      <c r="AS92">
        <v>31.897383000000001</v>
      </c>
      <c r="AT92">
        <v>11.53599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74.429999999999993</v>
      </c>
      <c r="BA92">
        <f t="shared" si="4"/>
        <v>3132.3004270000001</v>
      </c>
      <c r="BB92">
        <v>89</v>
      </c>
      <c r="BD92">
        <v>16.05</v>
      </c>
      <c r="BE92">
        <v>7.64</v>
      </c>
      <c r="BF92">
        <v>2.16</v>
      </c>
      <c r="BG92">
        <v>4.04</v>
      </c>
      <c r="BH92">
        <v>5.81</v>
      </c>
      <c r="BI92">
        <v>7.17</v>
      </c>
      <c r="BJ92">
        <v>1.56</v>
      </c>
      <c r="BK92">
        <v>4.6399999999999997</v>
      </c>
      <c r="BL92">
        <v>2.31</v>
      </c>
      <c r="BM92">
        <v>1.6</v>
      </c>
      <c r="BN92">
        <v>0</v>
      </c>
      <c r="BO92">
        <v>10.46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74.429999999999993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12.106299999999999</v>
      </c>
      <c r="K93">
        <v>686.77995699999997</v>
      </c>
      <c r="L93">
        <v>653.15</v>
      </c>
      <c r="M93">
        <v>90.2256</v>
      </c>
      <c r="N93">
        <v>118.125</v>
      </c>
      <c r="O93">
        <v>123.66562500000001</v>
      </c>
      <c r="P93">
        <v>138.75</v>
      </c>
      <c r="Q93">
        <v>10.91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98.34375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14.311199999999999</v>
      </c>
      <c r="AH93">
        <v>140.34540000000001</v>
      </c>
      <c r="AI93">
        <v>0</v>
      </c>
      <c r="AJ93">
        <v>0</v>
      </c>
      <c r="AK93">
        <v>51.394500000000001</v>
      </c>
      <c r="AL93">
        <v>34.86</v>
      </c>
      <c r="AM93">
        <v>5.1986999999999997</v>
      </c>
      <c r="AN93">
        <v>0.66954999999999998</v>
      </c>
      <c r="AO93">
        <v>8.2908000000000008</v>
      </c>
      <c r="AP93">
        <v>2.0495999999999999</v>
      </c>
      <c r="AQ93">
        <v>23.625</v>
      </c>
      <c r="AR93">
        <v>50.231999999999999</v>
      </c>
      <c r="AS93">
        <v>31.897383000000001</v>
      </c>
      <c r="AT93">
        <v>11.53599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74.429999999999993</v>
      </c>
      <c r="BA93">
        <f t="shared" si="4"/>
        <v>3132.3004270000001</v>
      </c>
      <c r="BB93">
        <v>90</v>
      </c>
      <c r="BD93">
        <v>16.05</v>
      </c>
      <c r="BE93">
        <v>7.64</v>
      </c>
      <c r="BF93">
        <v>2.16</v>
      </c>
      <c r="BG93">
        <v>4.04</v>
      </c>
      <c r="BH93">
        <v>5.81</v>
      </c>
      <c r="BI93">
        <v>7.17</v>
      </c>
      <c r="BJ93">
        <v>1.56</v>
      </c>
      <c r="BK93">
        <v>4.6399999999999997</v>
      </c>
      <c r="BL93">
        <v>2.31</v>
      </c>
      <c r="BM93">
        <v>1.6</v>
      </c>
      <c r="BN93">
        <v>0</v>
      </c>
      <c r="BO93">
        <v>10.46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74.429999999999993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12.106299999999999</v>
      </c>
      <c r="K94">
        <v>686.77995699999997</v>
      </c>
      <c r="L94">
        <v>653.15</v>
      </c>
      <c r="M94">
        <v>90.2256</v>
      </c>
      <c r="N94">
        <v>118.125</v>
      </c>
      <c r="O94">
        <v>123.66562500000001</v>
      </c>
      <c r="P94">
        <v>138.75</v>
      </c>
      <c r="Q94">
        <v>10.91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98.34375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14.311199999999999</v>
      </c>
      <c r="AH94">
        <v>113.64</v>
      </c>
      <c r="AI94">
        <v>0</v>
      </c>
      <c r="AJ94">
        <v>0</v>
      </c>
      <c r="AK94">
        <v>51.394500000000001</v>
      </c>
      <c r="AL94">
        <v>34.86</v>
      </c>
      <c r="AM94">
        <v>2.5327000000000002</v>
      </c>
      <c r="AN94">
        <v>0.66954999999999998</v>
      </c>
      <c r="AO94">
        <v>8.2908000000000008</v>
      </c>
      <c r="AP94">
        <v>2.0495999999999999</v>
      </c>
      <c r="AQ94">
        <v>23.625</v>
      </c>
      <c r="AR94">
        <v>50.231999999999999</v>
      </c>
      <c r="AS94">
        <v>31.897383000000001</v>
      </c>
      <c r="AT94">
        <v>11.53599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74.349999999999994</v>
      </c>
      <c r="BA94">
        <f t="shared" si="4"/>
        <v>3102.8490270000002</v>
      </c>
      <c r="BB94">
        <v>91</v>
      </c>
      <c r="BD94">
        <v>16.05</v>
      </c>
      <c r="BE94">
        <v>7.64</v>
      </c>
      <c r="BF94">
        <v>2.16</v>
      </c>
      <c r="BG94">
        <v>4.04</v>
      </c>
      <c r="BH94">
        <v>5.81</v>
      </c>
      <c r="BI94">
        <v>7.17</v>
      </c>
      <c r="BJ94">
        <v>1.56</v>
      </c>
      <c r="BK94">
        <v>4.5999999999999996</v>
      </c>
      <c r="BL94">
        <v>2.27</v>
      </c>
      <c r="BM94">
        <v>1.6</v>
      </c>
      <c r="BN94">
        <v>0</v>
      </c>
      <c r="BO94">
        <v>10.46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74.349999999999994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12.106299999999999</v>
      </c>
      <c r="K95">
        <v>686.77995699999997</v>
      </c>
      <c r="L95">
        <v>653.15</v>
      </c>
      <c r="M95">
        <v>90.2256</v>
      </c>
      <c r="N95">
        <v>118.125</v>
      </c>
      <c r="O95">
        <v>123.66562500000001</v>
      </c>
      <c r="P95">
        <v>138.75</v>
      </c>
      <c r="Q95">
        <v>10.91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98.34375</v>
      </c>
      <c r="Y95">
        <v>0</v>
      </c>
      <c r="Z95">
        <v>6.5537999999999998</v>
      </c>
      <c r="AA95">
        <v>28.09872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9.0711999999999993</v>
      </c>
      <c r="AG95">
        <v>14.311199999999999</v>
      </c>
      <c r="AH95">
        <v>85.23</v>
      </c>
      <c r="AI95">
        <v>0</v>
      </c>
      <c r="AJ95">
        <v>0</v>
      </c>
      <c r="AK95">
        <v>51.394500000000001</v>
      </c>
      <c r="AL95">
        <v>34.86</v>
      </c>
      <c r="AM95">
        <v>0</v>
      </c>
      <c r="AN95">
        <v>0.66954999999999998</v>
      </c>
      <c r="AO95">
        <v>8.2908000000000008</v>
      </c>
      <c r="AP95">
        <v>2.0495999999999999</v>
      </c>
      <c r="AQ95">
        <v>23.625</v>
      </c>
      <c r="AR95">
        <v>50.231999999999999</v>
      </c>
      <c r="AS95">
        <v>31.897383000000001</v>
      </c>
      <c r="AT95">
        <v>11.53599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74.349999999999994</v>
      </c>
      <c r="BA95">
        <f t="shared" si="4"/>
        <v>3015.8707670000003</v>
      </c>
      <c r="BB95">
        <v>92</v>
      </c>
      <c r="BD95">
        <v>16.05</v>
      </c>
      <c r="BE95">
        <v>7.64</v>
      </c>
      <c r="BF95">
        <v>2.16</v>
      </c>
      <c r="BG95">
        <v>4.04</v>
      </c>
      <c r="BH95">
        <v>5.81</v>
      </c>
      <c r="BI95">
        <v>7.17</v>
      </c>
      <c r="BJ95">
        <v>1.56</v>
      </c>
      <c r="BK95">
        <v>4.5999999999999996</v>
      </c>
      <c r="BL95">
        <v>2.27</v>
      </c>
      <c r="BM95">
        <v>1.6</v>
      </c>
      <c r="BN95">
        <v>0</v>
      </c>
      <c r="BO95">
        <v>10.46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74.349999999999994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12.106299999999999</v>
      </c>
      <c r="K96">
        <v>686.77995699999997</v>
      </c>
      <c r="L96">
        <v>653.15</v>
      </c>
      <c r="M96">
        <v>90.2256</v>
      </c>
      <c r="N96">
        <v>118.125</v>
      </c>
      <c r="O96">
        <v>123.66562500000001</v>
      </c>
      <c r="P96">
        <v>138.75</v>
      </c>
      <c r="Q96">
        <v>10.91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98.34375</v>
      </c>
      <c r="Y96">
        <v>0</v>
      </c>
      <c r="Z96">
        <v>6.5537999999999998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14.311199999999999</v>
      </c>
      <c r="AH96">
        <v>66.290000000000006</v>
      </c>
      <c r="AI96">
        <v>0</v>
      </c>
      <c r="AJ96">
        <v>0</v>
      </c>
      <c r="AK96">
        <v>51.394500000000001</v>
      </c>
      <c r="AL96">
        <v>34.86</v>
      </c>
      <c r="AM96">
        <v>0</v>
      </c>
      <c r="AN96">
        <v>0.66954999999999998</v>
      </c>
      <c r="AO96">
        <v>8.2908000000000008</v>
      </c>
      <c r="AP96">
        <v>2.0495999999999999</v>
      </c>
      <c r="AQ96">
        <v>23.625</v>
      </c>
      <c r="AR96">
        <v>50.231999999999999</v>
      </c>
      <c r="AS96">
        <v>31.897383000000001</v>
      </c>
      <c r="AT96">
        <v>11.53599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74.349999999999994</v>
      </c>
      <c r="BA96">
        <f t="shared" si="4"/>
        <v>2996.7335670000002</v>
      </c>
      <c r="BB96">
        <v>93</v>
      </c>
      <c r="BD96">
        <v>16.05</v>
      </c>
      <c r="BE96">
        <v>7.64</v>
      </c>
      <c r="BF96">
        <v>2.16</v>
      </c>
      <c r="BG96">
        <v>4.04</v>
      </c>
      <c r="BH96">
        <v>5.81</v>
      </c>
      <c r="BI96">
        <v>7.17</v>
      </c>
      <c r="BJ96">
        <v>1.56</v>
      </c>
      <c r="BK96">
        <v>4.5999999999999996</v>
      </c>
      <c r="BL96">
        <v>2.27</v>
      </c>
      <c r="BM96">
        <v>1.6</v>
      </c>
      <c r="BN96">
        <v>0</v>
      </c>
      <c r="BO96">
        <v>10.46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74.349999999999994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12.106299999999999</v>
      </c>
      <c r="K97">
        <v>686.77995699999997</v>
      </c>
      <c r="L97">
        <v>653.15</v>
      </c>
      <c r="M97">
        <v>90.2256</v>
      </c>
      <c r="N97">
        <v>118.125</v>
      </c>
      <c r="O97">
        <v>123.66562500000001</v>
      </c>
      <c r="P97">
        <v>138.75</v>
      </c>
      <c r="Q97">
        <v>10.91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98.34375</v>
      </c>
      <c r="Y97">
        <v>0</v>
      </c>
      <c r="Z97">
        <v>6.5537999999999998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8.8740000000000006</v>
      </c>
      <c r="AG97">
        <v>14.311199999999999</v>
      </c>
      <c r="AH97">
        <v>52.085000000000001</v>
      </c>
      <c r="AI97">
        <v>0</v>
      </c>
      <c r="AJ97">
        <v>0</v>
      </c>
      <c r="AK97">
        <v>51.394500000000001</v>
      </c>
      <c r="AL97">
        <v>58.1</v>
      </c>
      <c r="AM97">
        <v>0</v>
      </c>
      <c r="AN97">
        <v>0.66954999999999998</v>
      </c>
      <c r="AO97">
        <v>8.2908000000000008</v>
      </c>
      <c r="AP97">
        <v>2.0495999999999999</v>
      </c>
      <c r="AQ97">
        <v>23.625</v>
      </c>
      <c r="AR97">
        <v>50.231999999999999</v>
      </c>
      <c r="AS97">
        <v>31.897383000000001</v>
      </c>
      <c r="AT97">
        <v>11.53599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74.349999999999994</v>
      </c>
      <c r="BA97">
        <f t="shared" si="4"/>
        <v>3005.7685670000001</v>
      </c>
      <c r="BB97">
        <v>94</v>
      </c>
      <c r="BD97">
        <v>16.05</v>
      </c>
      <c r="BE97">
        <v>7.64</v>
      </c>
      <c r="BF97">
        <v>2.16</v>
      </c>
      <c r="BG97">
        <v>4.04</v>
      </c>
      <c r="BH97">
        <v>5.81</v>
      </c>
      <c r="BI97">
        <v>7.17</v>
      </c>
      <c r="BJ97">
        <v>1.56</v>
      </c>
      <c r="BK97">
        <v>4.5999999999999996</v>
      </c>
      <c r="BL97">
        <v>2.27</v>
      </c>
      <c r="BM97">
        <v>1.6</v>
      </c>
      <c r="BN97">
        <v>0</v>
      </c>
      <c r="BO97">
        <v>10.46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74.349999999999994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12.106299999999999</v>
      </c>
      <c r="K98">
        <v>686.77995699999997</v>
      </c>
      <c r="L98">
        <v>653.15</v>
      </c>
      <c r="M98">
        <v>90.2256</v>
      </c>
      <c r="N98">
        <v>118.125</v>
      </c>
      <c r="O98">
        <v>123.66562500000001</v>
      </c>
      <c r="P98">
        <v>138.75</v>
      </c>
      <c r="Q98">
        <v>10.91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98.34375</v>
      </c>
      <c r="Y98">
        <v>0</v>
      </c>
      <c r="Z98">
        <v>6.5537999999999998</v>
      </c>
      <c r="AA98">
        <v>28.09872</v>
      </c>
      <c r="AB98">
        <v>38.9236</v>
      </c>
      <c r="AC98">
        <v>29.062808</v>
      </c>
      <c r="AD98">
        <v>18.229800000000001</v>
      </c>
      <c r="AE98">
        <v>49.436556000000003</v>
      </c>
      <c r="AF98">
        <v>8.8740000000000006</v>
      </c>
      <c r="AG98">
        <v>14.311199999999999</v>
      </c>
      <c r="AH98">
        <v>37.027700000000003</v>
      </c>
      <c r="AI98">
        <v>0</v>
      </c>
      <c r="AJ98">
        <v>0</v>
      </c>
      <c r="AK98">
        <v>51.394500000000001</v>
      </c>
      <c r="AL98">
        <v>58.1</v>
      </c>
      <c r="AM98">
        <v>0</v>
      </c>
      <c r="AN98">
        <v>0.66954999999999998</v>
      </c>
      <c r="AO98">
        <v>8.2908000000000008</v>
      </c>
      <c r="AP98">
        <v>2.0495999999999999</v>
      </c>
      <c r="AQ98">
        <v>23.625</v>
      </c>
      <c r="AR98">
        <v>50.231999999999999</v>
      </c>
      <c r="AS98">
        <v>31.897383000000001</v>
      </c>
      <c r="AT98">
        <v>11.53599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74.349999999999994</v>
      </c>
      <c r="BA98">
        <f t="shared" si="4"/>
        <v>2990.1247470000003</v>
      </c>
      <c r="BB98">
        <v>95</v>
      </c>
      <c r="BD98">
        <v>16.05</v>
      </c>
      <c r="BE98">
        <v>7.64</v>
      </c>
      <c r="BF98">
        <v>2.16</v>
      </c>
      <c r="BG98">
        <v>4.04</v>
      </c>
      <c r="BH98">
        <v>5.81</v>
      </c>
      <c r="BI98">
        <v>7.17</v>
      </c>
      <c r="BJ98">
        <v>1.56</v>
      </c>
      <c r="BK98">
        <v>4.5999999999999996</v>
      </c>
      <c r="BL98">
        <v>2.27</v>
      </c>
      <c r="BM98">
        <v>1.6</v>
      </c>
      <c r="BN98">
        <v>0</v>
      </c>
      <c r="BO98">
        <v>10.46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74.349999999999994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0.12702034999999989</v>
      </c>
      <c r="K99">
        <f t="shared" si="6"/>
        <v>13.606078893749981</v>
      </c>
      <c r="L99">
        <f t="shared" si="6"/>
        <v>13.724320400000009</v>
      </c>
      <c r="M99">
        <f t="shared" si="6"/>
        <v>2.1478763999999999</v>
      </c>
      <c r="N99">
        <f t="shared" si="6"/>
        <v>2.835</v>
      </c>
      <c r="O99">
        <f t="shared" si="6"/>
        <v>2.9679749999999947</v>
      </c>
      <c r="P99">
        <f t="shared" si="6"/>
        <v>3.2981224999999998</v>
      </c>
      <c r="Q99">
        <f t="shared" si="6"/>
        <v>0.25229584124999965</v>
      </c>
      <c r="R99">
        <f t="shared" si="6"/>
        <v>0.49363150899999886</v>
      </c>
      <c r="S99">
        <f t="shared" si="6"/>
        <v>0.61029565000000119</v>
      </c>
      <c r="T99">
        <f t="shared" si="6"/>
        <v>0</v>
      </c>
      <c r="U99">
        <f t="shared" si="6"/>
        <v>10.050479999999991</v>
      </c>
      <c r="V99">
        <f t="shared" si="6"/>
        <v>0.30891374999999999</v>
      </c>
      <c r="W99">
        <f t="shared" si="6"/>
        <v>0.80690378749999936</v>
      </c>
      <c r="X99">
        <f t="shared" si="6"/>
        <v>3.0022450000000021</v>
      </c>
      <c r="Y99">
        <f t="shared" si="6"/>
        <v>0</v>
      </c>
      <c r="Z99">
        <f t="shared" si="6"/>
        <v>0.16351555000000001</v>
      </c>
      <c r="AA99">
        <f t="shared" si="6"/>
        <v>0.29228973000000003</v>
      </c>
      <c r="AB99">
        <f t="shared" si="6"/>
        <v>0.60500870999999923</v>
      </c>
      <c r="AC99">
        <f t="shared" si="6"/>
        <v>0.45266600199999912</v>
      </c>
      <c r="AD99">
        <f t="shared" si="6"/>
        <v>0.36459599999999981</v>
      </c>
      <c r="AE99">
        <f t="shared" si="6"/>
        <v>1.1555198369999995</v>
      </c>
      <c r="AF99">
        <f t="shared" si="6"/>
        <v>0.2610928000000004</v>
      </c>
      <c r="AG99">
        <f t="shared" si="6"/>
        <v>0.34346880000000041</v>
      </c>
      <c r="AH99">
        <f t="shared" si="6"/>
        <v>1.6099000000000008</v>
      </c>
      <c r="AI99">
        <f t="shared" si="6"/>
        <v>0.13366500000000003</v>
      </c>
      <c r="AJ99">
        <f t="shared" si="6"/>
        <v>0</v>
      </c>
      <c r="AK99">
        <f t="shared" si="6"/>
        <v>1.2334680000000007</v>
      </c>
      <c r="AL99">
        <f t="shared" si="6"/>
        <v>1.2183569999999997</v>
      </c>
      <c r="AM99">
        <f t="shared" si="6"/>
        <v>0.1466300000000002</v>
      </c>
      <c r="AN99">
        <f t="shared" si="6"/>
        <v>1.6069200000000013E-2</v>
      </c>
      <c r="AO99">
        <f t="shared" si="6"/>
        <v>0.2188242</v>
      </c>
      <c r="AP99">
        <f t="shared" si="6"/>
        <v>7.3145100000000018E-2</v>
      </c>
      <c r="AQ99">
        <f t="shared" si="6"/>
        <v>0.315</v>
      </c>
      <c r="AR99">
        <f t="shared" si="6"/>
        <v>1.2188159999999997</v>
      </c>
      <c r="AS99">
        <f t="shared" si="6"/>
        <v>0.76912080299999996</v>
      </c>
      <c r="AT99">
        <f t="shared" si="6"/>
        <v>0.27833423299999993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1.1690000000000001E-2</v>
      </c>
      <c r="AY99">
        <f t="shared" si="6"/>
        <v>0</v>
      </c>
      <c r="AZ99">
        <f t="shared" si="6"/>
        <v>1.7719825</v>
      </c>
      <c r="BA99">
        <f t="shared" si="4"/>
        <v>66.884318546499969</v>
      </c>
      <c r="BD99">
        <f t="shared" ref="BD99:BW99" si="7">SUM(BD3:BD98)/4000</f>
        <v>0.33894999999999947</v>
      </c>
      <c r="BE99">
        <f t="shared" si="7"/>
        <v>0.18179999999999999</v>
      </c>
      <c r="BF99">
        <f t="shared" si="7"/>
        <v>4.6197499999999926E-2</v>
      </c>
      <c r="BG99">
        <f t="shared" si="7"/>
        <v>9.6000000000000099E-2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0.10323749999999994</v>
      </c>
      <c r="BL99">
        <f t="shared" si="7"/>
        <v>6.7952499999999916E-2</v>
      </c>
      <c r="BM99">
        <f t="shared" si="7"/>
        <v>3.8399999999999927E-2</v>
      </c>
      <c r="BN99">
        <f t="shared" si="7"/>
        <v>0</v>
      </c>
      <c r="BO99">
        <f t="shared" si="7"/>
        <v>0.28996499999999992</v>
      </c>
      <c r="BP99">
        <f t="shared" si="7"/>
        <v>9.4760000000000053E-2</v>
      </c>
      <c r="BQ99">
        <f t="shared" si="7"/>
        <v>0.10407999999999994</v>
      </c>
      <c r="BR99">
        <f t="shared" si="7"/>
        <v>5.2159999999999949E-2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1.7719825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43.367733999999999</v>
      </c>
      <c r="K3">
        <v>655.66104900000005</v>
      </c>
      <c r="L3">
        <v>630.35506499999997</v>
      </c>
      <c r="M3">
        <v>88.789199999999994</v>
      </c>
      <c r="N3">
        <v>114.002438</v>
      </c>
      <c r="O3">
        <v>119.349695</v>
      </c>
      <c r="P3">
        <v>134.448081</v>
      </c>
      <c r="Q3">
        <v>10.529241000000001</v>
      </c>
      <c r="R3">
        <v>20.456354000000001</v>
      </c>
      <c r="S3">
        <v>25.469086000000001</v>
      </c>
      <c r="T3">
        <v>0</v>
      </c>
      <c r="U3">
        <v>404.15492699999999</v>
      </c>
      <c r="V3">
        <v>13.752675</v>
      </c>
      <c r="W3">
        <v>33.584814000000001</v>
      </c>
      <c r="X3">
        <v>141.156395</v>
      </c>
      <c r="Y3">
        <v>0</v>
      </c>
      <c r="Z3">
        <v>6.3250719999999996</v>
      </c>
      <c r="AA3">
        <v>0</v>
      </c>
      <c r="AB3">
        <v>38.131216999999999</v>
      </c>
      <c r="AC3">
        <v>9.3400829999999999</v>
      </c>
      <c r="AD3">
        <v>8.7967899999999997</v>
      </c>
      <c r="AE3">
        <v>45.814261999999999</v>
      </c>
      <c r="AF3">
        <v>17.128595000000001</v>
      </c>
      <c r="AG3">
        <v>13.811738999999999</v>
      </c>
      <c r="AH3">
        <v>22.574558</v>
      </c>
      <c r="AI3">
        <v>0</v>
      </c>
      <c r="AJ3">
        <v>0</v>
      </c>
      <c r="AK3">
        <v>49.600831999999997</v>
      </c>
      <c r="AL3">
        <v>33.643386</v>
      </c>
      <c r="AM3">
        <v>0</v>
      </c>
      <c r="AN3">
        <v>0.64618299999999995</v>
      </c>
      <c r="AO3">
        <v>9.3634000000000004</v>
      </c>
      <c r="AP3">
        <v>1.9780690000000001</v>
      </c>
      <c r="AQ3">
        <v>15.200324999999999</v>
      </c>
      <c r="AR3">
        <v>48.478903000000003</v>
      </c>
      <c r="AS3">
        <v>31.937011999999999</v>
      </c>
      <c r="AT3">
        <v>11.928635999999999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66.099999999999994</v>
      </c>
      <c r="BA3">
        <f>SUM(B3:AZ3)</f>
        <v>2865.8758159999998</v>
      </c>
      <c r="BD3">
        <v>7.75</v>
      </c>
      <c r="BE3">
        <v>7.37</v>
      </c>
      <c r="BF3">
        <v>1.06</v>
      </c>
      <c r="BG3">
        <v>3.9</v>
      </c>
      <c r="BH3">
        <v>5.61</v>
      </c>
      <c r="BI3">
        <v>6.92</v>
      </c>
      <c r="BJ3">
        <v>1.51</v>
      </c>
      <c r="BK3">
        <v>3.92</v>
      </c>
      <c r="BL3">
        <v>2.14</v>
      </c>
      <c r="BM3">
        <v>1.54</v>
      </c>
      <c r="BN3">
        <v>0</v>
      </c>
      <c r="BO3">
        <v>13.78</v>
      </c>
      <c r="BP3">
        <v>3.85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66.099999999999994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43.367733999999999</v>
      </c>
      <c r="K4">
        <v>655.66104900000005</v>
      </c>
      <c r="L4">
        <v>630.35506499999997</v>
      </c>
      <c r="M4">
        <v>87.076727000000005</v>
      </c>
      <c r="N4">
        <v>114.002438</v>
      </c>
      <c r="O4">
        <v>119.349695</v>
      </c>
      <c r="P4">
        <v>134.448081</v>
      </c>
      <c r="Q4">
        <v>10.529241000000001</v>
      </c>
      <c r="R4">
        <v>20.456354000000001</v>
      </c>
      <c r="S4">
        <v>25.469086000000001</v>
      </c>
      <c r="T4">
        <v>0</v>
      </c>
      <c r="U4">
        <v>404.15492699999999</v>
      </c>
      <c r="V4">
        <v>13.752675</v>
      </c>
      <c r="W4">
        <v>33.584814000000001</v>
      </c>
      <c r="X4">
        <v>141.156395</v>
      </c>
      <c r="Y4">
        <v>0</v>
      </c>
      <c r="Z4">
        <v>6.3250719999999996</v>
      </c>
      <c r="AA4">
        <v>0</v>
      </c>
      <c r="AB4">
        <v>38.131216999999999</v>
      </c>
      <c r="AC4">
        <v>9.3400829999999999</v>
      </c>
      <c r="AD4">
        <v>8.7967899999999997</v>
      </c>
      <c r="AE4">
        <v>45.814261999999999</v>
      </c>
      <c r="AF4">
        <v>17.128595000000001</v>
      </c>
      <c r="AG4">
        <v>13.811738999999999</v>
      </c>
      <c r="AH4">
        <v>22.574558</v>
      </c>
      <c r="AI4">
        <v>0</v>
      </c>
      <c r="AJ4">
        <v>0</v>
      </c>
      <c r="AK4">
        <v>49.600831999999997</v>
      </c>
      <c r="AL4">
        <v>33.643386</v>
      </c>
      <c r="AM4">
        <v>0</v>
      </c>
      <c r="AN4">
        <v>0.64618299999999995</v>
      </c>
      <c r="AO4">
        <v>9.3634000000000004</v>
      </c>
      <c r="AP4">
        <v>1.9780690000000001</v>
      </c>
      <c r="AQ4">
        <v>15.200324999999999</v>
      </c>
      <c r="AR4">
        <v>48.478903000000003</v>
      </c>
      <c r="AS4">
        <v>31.937011999999999</v>
      </c>
      <c r="AT4">
        <v>11.928635999999999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66.099999999999994</v>
      </c>
      <c r="BA4">
        <f t="shared" ref="BA4:BA67" si="1">SUM(B4:AZ4)</f>
        <v>2864.1633429999997</v>
      </c>
      <c r="BD4">
        <v>7.75</v>
      </c>
      <c r="BE4">
        <v>7.37</v>
      </c>
      <c r="BF4">
        <v>1.06</v>
      </c>
      <c r="BG4">
        <v>3.9</v>
      </c>
      <c r="BH4">
        <v>5.61</v>
      </c>
      <c r="BI4">
        <v>6.92</v>
      </c>
      <c r="BJ4">
        <v>1.51</v>
      </c>
      <c r="BK4">
        <v>3.92</v>
      </c>
      <c r="BL4">
        <v>2.14</v>
      </c>
      <c r="BM4">
        <v>1.54</v>
      </c>
      <c r="BN4">
        <v>0</v>
      </c>
      <c r="BO4">
        <v>13.78</v>
      </c>
      <c r="BP4">
        <v>3.85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66.099999999999994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2.8335340000000002</v>
      </c>
      <c r="K5">
        <v>655.66104900000005</v>
      </c>
      <c r="L5">
        <v>630.35506499999997</v>
      </c>
      <c r="M5">
        <v>87.076727000000005</v>
      </c>
      <c r="N5">
        <v>114.002438</v>
      </c>
      <c r="O5">
        <v>119.349695</v>
      </c>
      <c r="P5">
        <v>134.448081</v>
      </c>
      <c r="Q5">
        <v>10.529241000000001</v>
      </c>
      <c r="R5">
        <v>20.456354000000001</v>
      </c>
      <c r="S5">
        <v>25.469086000000001</v>
      </c>
      <c r="T5">
        <v>0</v>
      </c>
      <c r="U5">
        <v>404.15492699999999</v>
      </c>
      <c r="V5">
        <v>13.752675</v>
      </c>
      <c r="W5">
        <v>33.584814000000001</v>
      </c>
      <c r="X5">
        <v>141.156395</v>
      </c>
      <c r="Y5">
        <v>0</v>
      </c>
      <c r="Z5">
        <v>1.0616099999999999</v>
      </c>
      <c r="AA5">
        <v>0</v>
      </c>
      <c r="AB5">
        <v>12.607487000000001</v>
      </c>
      <c r="AC5">
        <v>9.3400829999999999</v>
      </c>
      <c r="AD5">
        <v>8.7967899999999997</v>
      </c>
      <c r="AE5">
        <v>45.814261999999999</v>
      </c>
      <c r="AF5">
        <v>8.5642969999999998</v>
      </c>
      <c r="AG5">
        <v>13.811738999999999</v>
      </c>
      <c r="AH5">
        <v>22.574558</v>
      </c>
      <c r="AI5">
        <v>0</v>
      </c>
      <c r="AJ5">
        <v>0</v>
      </c>
      <c r="AK5">
        <v>49.600831999999997</v>
      </c>
      <c r="AL5">
        <v>33.643386</v>
      </c>
      <c r="AM5">
        <v>0</v>
      </c>
      <c r="AN5">
        <v>0.64618299999999995</v>
      </c>
      <c r="AO5">
        <v>9.3634000000000004</v>
      </c>
      <c r="AP5">
        <v>1.9780690000000001</v>
      </c>
      <c r="AQ5">
        <v>15.200324999999999</v>
      </c>
      <c r="AR5">
        <v>48.478903000000003</v>
      </c>
      <c r="AS5">
        <v>31.937011999999999</v>
      </c>
      <c r="AT5">
        <v>11.133384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66.06</v>
      </c>
      <c r="BA5">
        <f t="shared" si="1"/>
        <v>2783.4424009999998</v>
      </c>
      <c r="BD5">
        <v>7.75</v>
      </c>
      <c r="BE5">
        <v>7.37</v>
      </c>
      <c r="BF5">
        <v>1.02</v>
      </c>
      <c r="BG5">
        <v>3.9</v>
      </c>
      <c r="BH5">
        <v>5.61</v>
      </c>
      <c r="BI5">
        <v>6.92</v>
      </c>
      <c r="BJ5">
        <v>1.51</v>
      </c>
      <c r="BK5">
        <v>3.92</v>
      </c>
      <c r="BL5">
        <v>2.14</v>
      </c>
      <c r="BM5">
        <v>1.54</v>
      </c>
      <c r="BN5">
        <v>0</v>
      </c>
      <c r="BO5">
        <v>13.78</v>
      </c>
      <c r="BP5">
        <v>3.85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66.06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655.66104900000005</v>
      </c>
      <c r="L6">
        <v>630.35506499999997</v>
      </c>
      <c r="M6">
        <v>87.076727000000005</v>
      </c>
      <c r="N6">
        <v>114.002438</v>
      </c>
      <c r="O6">
        <v>119.349695</v>
      </c>
      <c r="P6">
        <v>134.448081</v>
      </c>
      <c r="Q6">
        <v>10.529241000000001</v>
      </c>
      <c r="R6">
        <v>20.456354000000001</v>
      </c>
      <c r="S6">
        <v>25.469086000000001</v>
      </c>
      <c r="T6">
        <v>0</v>
      </c>
      <c r="U6">
        <v>404.15492699999999</v>
      </c>
      <c r="V6">
        <v>13.752675</v>
      </c>
      <c r="W6">
        <v>33.584814000000001</v>
      </c>
      <c r="X6">
        <v>141.156395</v>
      </c>
      <c r="Y6">
        <v>0</v>
      </c>
      <c r="Z6">
        <v>1.0616099999999999</v>
      </c>
      <c r="AA6">
        <v>0</v>
      </c>
      <c r="AB6">
        <v>12.607487000000001</v>
      </c>
      <c r="AC6">
        <v>9.3400829999999999</v>
      </c>
      <c r="AD6">
        <v>8.7967899999999997</v>
      </c>
      <c r="AE6">
        <v>45.814261999999999</v>
      </c>
      <c r="AF6">
        <v>8.5642969999999998</v>
      </c>
      <c r="AG6">
        <v>13.811738999999999</v>
      </c>
      <c r="AH6">
        <v>22.574558</v>
      </c>
      <c r="AI6">
        <v>0</v>
      </c>
      <c r="AJ6">
        <v>0</v>
      </c>
      <c r="AK6">
        <v>49.600831999999997</v>
      </c>
      <c r="AL6">
        <v>33.643386</v>
      </c>
      <c r="AM6">
        <v>0</v>
      </c>
      <c r="AN6">
        <v>0.64618299999999995</v>
      </c>
      <c r="AO6">
        <v>9.3634000000000004</v>
      </c>
      <c r="AP6">
        <v>1.9780690000000001</v>
      </c>
      <c r="AQ6">
        <v>15.200324999999999</v>
      </c>
      <c r="AR6">
        <v>48.478903000000003</v>
      </c>
      <c r="AS6">
        <v>31.937011999999999</v>
      </c>
      <c r="AT6">
        <v>11.133384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66.06</v>
      </c>
      <c r="BA6">
        <f t="shared" si="1"/>
        <v>2780.6088669999999</v>
      </c>
      <c r="BD6">
        <v>7.75</v>
      </c>
      <c r="BE6">
        <v>7.37</v>
      </c>
      <c r="BF6">
        <v>1.02</v>
      </c>
      <c r="BG6">
        <v>3.9</v>
      </c>
      <c r="BH6">
        <v>5.61</v>
      </c>
      <c r="BI6">
        <v>6.92</v>
      </c>
      <c r="BJ6">
        <v>1.51</v>
      </c>
      <c r="BK6">
        <v>3.92</v>
      </c>
      <c r="BL6">
        <v>2.14</v>
      </c>
      <c r="BM6">
        <v>1.54</v>
      </c>
      <c r="BN6">
        <v>0</v>
      </c>
      <c r="BO6">
        <v>13.78</v>
      </c>
      <c r="BP6">
        <v>3.85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66.06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655.66104900000005</v>
      </c>
      <c r="L7">
        <v>630.35506499999997</v>
      </c>
      <c r="M7">
        <v>87.076727000000005</v>
      </c>
      <c r="N7">
        <v>114.002438</v>
      </c>
      <c r="O7">
        <v>119.349695</v>
      </c>
      <c r="P7">
        <v>133.18379999999999</v>
      </c>
      <c r="Q7">
        <v>10.529241000000001</v>
      </c>
      <c r="R7">
        <v>20.456354000000001</v>
      </c>
      <c r="S7">
        <v>25.469086000000001</v>
      </c>
      <c r="T7">
        <v>0</v>
      </c>
      <c r="U7">
        <v>404.15492699999999</v>
      </c>
      <c r="V7">
        <v>13.752675</v>
      </c>
      <c r="W7">
        <v>33.584814000000001</v>
      </c>
      <c r="X7">
        <v>141.156395</v>
      </c>
      <c r="Y7">
        <v>0</v>
      </c>
      <c r="Z7">
        <v>1.0616099999999999</v>
      </c>
      <c r="AA7">
        <v>0</v>
      </c>
      <c r="AB7">
        <v>12.607487000000001</v>
      </c>
      <c r="AC7">
        <v>9.3400829999999999</v>
      </c>
      <c r="AD7">
        <v>8.7967899999999997</v>
      </c>
      <c r="AE7">
        <v>45.814261999999999</v>
      </c>
      <c r="AF7">
        <v>8.5642969999999998</v>
      </c>
      <c r="AG7">
        <v>13.811738999999999</v>
      </c>
      <c r="AH7">
        <v>22.574558</v>
      </c>
      <c r="AI7">
        <v>0</v>
      </c>
      <c r="AJ7">
        <v>0</v>
      </c>
      <c r="AK7">
        <v>49.600831999999997</v>
      </c>
      <c r="AL7">
        <v>80.744125999999994</v>
      </c>
      <c r="AM7">
        <v>0</v>
      </c>
      <c r="AN7">
        <v>0.64618299999999995</v>
      </c>
      <c r="AO7">
        <v>9.3634000000000004</v>
      </c>
      <c r="AP7">
        <v>1.9780690000000001</v>
      </c>
      <c r="AQ7">
        <v>7.6001620000000001</v>
      </c>
      <c r="AR7">
        <v>48.478903000000003</v>
      </c>
      <c r="AS7">
        <v>31.937011999999999</v>
      </c>
      <c r="AT7">
        <v>11.080769999999999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66.06</v>
      </c>
      <c r="BA7">
        <f t="shared" si="1"/>
        <v>2818.7925490000002</v>
      </c>
      <c r="BD7">
        <v>7.75</v>
      </c>
      <c r="BE7">
        <v>7.37</v>
      </c>
      <c r="BF7">
        <v>1.02</v>
      </c>
      <c r="BG7">
        <v>3.9</v>
      </c>
      <c r="BH7">
        <v>5.61</v>
      </c>
      <c r="BI7">
        <v>6.92</v>
      </c>
      <c r="BJ7">
        <v>1.51</v>
      </c>
      <c r="BK7">
        <v>3.92</v>
      </c>
      <c r="BL7">
        <v>2.14</v>
      </c>
      <c r="BM7">
        <v>1.54</v>
      </c>
      <c r="BN7">
        <v>0</v>
      </c>
      <c r="BO7">
        <v>13.78</v>
      </c>
      <c r="BP7">
        <v>3.85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66.06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655.66104900000005</v>
      </c>
      <c r="L8">
        <v>630.35506499999997</v>
      </c>
      <c r="M8">
        <v>87.076727000000005</v>
      </c>
      <c r="N8">
        <v>114.002438</v>
      </c>
      <c r="O8">
        <v>119.349695</v>
      </c>
      <c r="P8">
        <v>133.18379999999999</v>
      </c>
      <c r="Q8">
        <v>10.529241000000001</v>
      </c>
      <c r="R8">
        <v>20.456354000000001</v>
      </c>
      <c r="S8">
        <v>25.469086000000001</v>
      </c>
      <c r="T8">
        <v>0</v>
      </c>
      <c r="U8">
        <v>404.15492699999999</v>
      </c>
      <c r="V8">
        <v>13.752675</v>
      </c>
      <c r="W8">
        <v>33.584814000000001</v>
      </c>
      <c r="X8">
        <v>141.156395</v>
      </c>
      <c r="Y8">
        <v>0</v>
      </c>
      <c r="Z8">
        <v>1.0616099999999999</v>
      </c>
      <c r="AA8">
        <v>0</v>
      </c>
      <c r="AB8">
        <v>12.607487000000001</v>
      </c>
      <c r="AC8">
        <v>9.3400829999999999</v>
      </c>
      <c r="AD8">
        <v>8.7967899999999997</v>
      </c>
      <c r="AE8">
        <v>45.814261999999999</v>
      </c>
      <c r="AF8">
        <v>8.5642969999999998</v>
      </c>
      <c r="AG8">
        <v>13.811738999999999</v>
      </c>
      <c r="AH8">
        <v>22.574558</v>
      </c>
      <c r="AI8">
        <v>0</v>
      </c>
      <c r="AJ8">
        <v>0</v>
      </c>
      <c r="AK8">
        <v>49.600831999999997</v>
      </c>
      <c r="AL8">
        <v>80.744125999999994</v>
      </c>
      <c r="AM8">
        <v>0</v>
      </c>
      <c r="AN8">
        <v>0.64618299999999995</v>
      </c>
      <c r="AO8">
        <v>9.3634000000000004</v>
      </c>
      <c r="AP8">
        <v>1.9780690000000001</v>
      </c>
      <c r="AQ8">
        <v>7.6001620000000001</v>
      </c>
      <c r="AR8">
        <v>48.478903000000003</v>
      </c>
      <c r="AS8">
        <v>31.937011999999999</v>
      </c>
      <c r="AT8">
        <v>8.8385339999999992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66.06</v>
      </c>
      <c r="BA8">
        <f t="shared" si="1"/>
        <v>2816.5503130000002</v>
      </c>
      <c r="BD8">
        <v>7.75</v>
      </c>
      <c r="BE8">
        <v>7.37</v>
      </c>
      <c r="BF8">
        <v>1.02</v>
      </c>
      <c r="BG8">
        <v>3.9</v>
      </c>
      <c r="BH8">
        <v>5.61</v>
      </c>
      <c r="BI8">
        <v>6.92</v>
      </c>
      <c r="BJ8">
        <v>1.51</v>
      </c>
      <c r="BK8">
        <v>3.92</v>
      </c>
      <c r="BL8">
        <v>2.14</v>
      </c>
      <c r="BM8">
        <v>1.54</v>
      </c>
      <c r="BN8">
        <v>0</v>
      </c>
      <c r="BO8">
        <v>13.78</v>
      </c>
      <c r="BP8">
        <v>3.85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66.06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655.66104900000005</v>
      </c>
      <c r="L9">
        <v>630.35506499999997</v>
      </c>
      <c r="M9">
        <v>87.076727000000005</v>
      </c>
      <c r="N9">
        <v>114.002438</v>
      </c>
      <c r="O9">
        <v>119.349695</v>
      </c>
      <c r="P9">
        <v>133.18379999999999</v>
      </c>
      <c r="Q9">
        <v>10.529241000000001</v>
      </c>
      <c r="R9">
        <v>20.456354000000001</v>
      </c>
      <c r="S9">
        <v>25.469086000000001</v>
      </c>
      <c r="T9">
        <v>0</v>
      </c>
      <c r="U9">
        <v>404.15492699999999</v>
      </c>
      <c r="V9">
        <v>13.752675</v>
      </c>
      <c r="W9">
        <v>33.584814000000001</v>
      </c>
      <c r="X9">
        <v>141.156395</v>
      </c>
      <c r="Y9">
        <v>0</v>
      </c>
      <c r="Z9">
        <v>6.3250719999999996</v>
      </c>
      <c r="AA9">
        <v>0</v>
      </c>
      <c r="AB9">
        <v>12.607487000000001</v>
      </c>
      <c r="AC9">
        <v>9.3400829999999999</v>
      </c>
      <c r="AD9">
        <v>8.7967899999999997</v>
      </c>
      <c r="AE9">
        <v>45.814261999999999</v>
      </c>
      <c r="AF9">
        <v>8.5642969999999998</v>
      </c>
      <c r="AG9">
        <v>13.811738999999999</v>
      </c>
      <c r="AH9">
        <v>22.574558</v>
      </c>
      <c r="AI9">
        <v>0</v>
      </c>
      <c r="AJ9">
        <v>0</v>
      </c>
      <c r="AK9">
        <v>49.600831999999997</v>
      </c>
      <c r="AL9">
        <v>80.744125999999994</v>
      </c>
      <c r="AM9">
        <v>0</v>
      </c>
      <c r="AN9">
        <v>0.64618299999999995</v>
      </c>
      <c r="AO9">
        <v>8.3135639999999995</v>
      </c>
      <c r="AP9">
        <v>1.9780690000000001</v>
      </c>
      <c r="AQ9">
        <v>7.6001620000000001</v>
      </c>
      <c r="AR9">
        <v>48.478903000000003</v>
      </c>
      <c r="AS9">
        <v>31.937011999999999</v>
      </c>
      <c r="AT9">
        <v>11.133384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66.06</v>
      </c>
      <c r="BA9">
        <f t="shared" si="1"/>
        <v>2823.0587890000002</v>
      </c>
      <c r="BD9">
        <v>7.75</v>
      </c>
      <c r="BE9">
        <v>7.37</v>
      </c>
      <c r="BF9">
        <v>1.02</v>
      </c>
      <c r="BG9">
        <v>3.9</v>
      </c>
      <c r="BH9">
        <v>5.61</v>
      </c>
      <c r="BI9">
        <v>6.92</v>
      </c>
      <c r="BJ9">
        <v>1.51</v>
      </c>
      <c r="BK9">
        <v>3.92</v>
      </c>
      <c r="BL9">
        <v>2.14</v>
      </c>
      <c r="BM9">
        <v>1.54</v>
      </c>
      <c r="BN9">
        <v>0</v>
      </c>
      <c r="BO9">
        <v>13.78</v>
      </c>
      <c r="BP9">
        <v>3.85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66.06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655.66104900000005</v>
      </c>
      <c r="L10">
        <v>630.35506499999997</v>
      </c>
      <c r="M10">
        <v>87.076727000000005</v>
      </c>
      <c r="N10">
        <v>114.002438</v>
      </c>
      <c r="O10">
        <v>119.349695</v>
      </c>
      <c r="P10">
        <v>133.18379999999999</v>
      </c>
      <c r="Q10">
        <v>10.529241000000001</v>
      </c>
      <c r="R10">
        <v>20.456354000000001</v>
      </c>
      <c r="S10">
        <v>25.469086000000001</v>
      </c>
      <c r="T10">
        <v>0</v>
      </c>
      <c r="U10">
        <v>404.15492699999999</v>
      </c>
      <c r="V10">
        <v>13.752675</v>
      </c>
      <c r="W10">
        <v>33.584814000000001</v>
      </c>
      <c r="X10">
        <v>141.156395</v>
      </c>
      <c r="Y10">
        <v>0</v>
      </c>
      <c r="Z10">
        <v>6.3250719999999996</v>
      </c>
      <c r="AA10">
        <v>0</v>
      </c>
      <c r="AB10">
        <v>12.607487000000001</v>
      </c>
      <c r="AC10">
        <v>9.3400829999999999</v>
      </c>
      <c r="AD10">
        <v>8.7967899999999997</v>
      </c>
      <c r="AE10">
        <v>45.814261999999999</v>
      </c>
      <c r="AF10">
        <v>8.5642969999999998</v>
      </c>
      <c r="AG10">
        <v>13.811738999999999</v>
      </c>
      <c r="AH10">
        <v>22.574558</v>
      </c>
      <c r="AI10">
        <v>0</v>
      </c>
      <c r="AJ10">
        <v>0</v>
      </c>
      <c r="AK10">
        <v>49.600831999999997</v>
      </c>
      <c r="AL10">
        <v>80.744125999999994</v>
      </c>
      <c r="AM10">
        <v>0</v>
      </c>
      <c r="AN10">
        <v>0.64618299999999995</v>
      </c>
      <c r="AO10">
        <v>8.3135639999999995</v>
      </c>
      <c r="AP10">
        <v>1.9780690000000001</v>
      </c>
      <c r="AQ10">
        <v>7.6001620000000001</v>
      </c>
      <c r="AR10">
        <v>48.478903000000003</v>
      </c>
      <c r="AS10">
        <v>31.937011999999999</v>
      </c>
      <c r="AT10">
        <v>11.133384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66.259999999999991</v>
      </c>
      <c r="BA10">
        <f t="shared" si="1"/>
        <v>2823.2587890000004</v>
      </c>
      <c r="BD10">
        <v>7.75</v>
      </c>
      <c r="BE10">
        <v>7.37</v>
      </c>
      <c r="BF10">
        <v>1.22</v>
      </c>
      <c r="BG10">
        <v>3.9</v>
      </c>
      <c r="BH10">
        <v>5.61</v>
      </c>
      <c r="BI10">
        <v>6.92</v>
      </c>
      <c r="BJ10">
        <v>1.51</v>
      </c>
      <c r="BK10">
        <v>3.92</v>
      </c>
      <c r="BL10">
        <v>2.14</v>
      </c>
      <c r="BM10">
        <v>1.54</v>
      </c>
      <c r="BN10">
        <v>0</v>
      </c>
      <c r="BO10">
        <v>13.78</v>
      </c>
      <c r="BP10">
        <v>3.85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66.259999999999991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655.66104900000005</v>
      </c>
      <c r="L11">
        <v>630.35506499999997</v>
      </c>
      <c r="M11">
        <v>87.076727000000005</v>
      </c>
      <c r="N11">
        <v>114.002438</v>
      </c>
      <c r="O11">
        <v>119.349695</v>
      </c>
      <c r="P11">
        <v>133.18379999999999</v>
      </c>
      <c r="Q11">
        <v>10.529241000000001</v>
      </c>
      <c r="R11">
        <v>20.456354000000001</v>
      </c>
      <c r="S11">
        <v>25.469086000000001</v>
      </c>
      <c r="T11">
        <v>0</v>
      </c>
      <c r="U11">
        <v>404.15492699999999</v>
      </c>
      <c r="V11">
        <v>13.752675</v>
      </c>
      <c r="W11">
        <v>33.584814000000001</v>
      </c>
      <c r="X11">
        <v>141.156395</v>
      </c>
      <c r="Y11">
        <v>0</v>
      </c>
      <c r="Z11">
        <v>6.3250719999999996</v>
      </c>
      <c r="AA11">
        <v>0</v>
      </c>
      <c r="AB11">
        <v>12.607487000000001</v>
      </c>
      <c r="AC11">
        <v>9.3400829999999999</v>
      </c>
      <c r="AD11">
        <v>8.7967899999999997</v>
      </c>
      <c r="AE11">
        <v>45.814261999999999</v>
      </c>
      <c r="AF11">
        <v>8.5642969999999998</v>
      </c>
      <c r="AG11">
        <v>13.811738999999999</v>
      </c>
      <c r="AH11">
        <v>0</v>
      </c>
      <c r="AI11">
        <v>0</v>
      </c>
      <c r="AJ11">
        <v>0</v>
      </c>
      <c r="AK11">
        <v>49.600831999999997</v>
      </c>
      <c r="AL11">
        <v>80.744125999999994</v>
      </c>
      <c r="AM11">
        <v>0</v>
      </c>
      <c r="AN11">
        <v>0.64618299999999995</v>
      </c>
      <c r="AO11">
        <v>8.3135639999999995</v>
      </c>
      <c r="AP11">
        <v>1.9780690000000001</v>
      </c>
      <c r="AQ11">
        <v>7.6001620000000001</v>
      </c>
      <c r="AR11">
        <v>48.478903000000003</v>
      </c>
      <c r="AS11">
        <v>31.937011999999999</v>
      </c>
      <c r="AT11">
        <v>11.133384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65.66</v>
      </c>
      <c r="BA11">
        <f t="shared" si="1"/>
        <v>2800.0842310000003</v>
      </c>
      <c r="BD11">
        <v>8.18</v>
      </c>
      <c r="BE11">
        <v>7.18</v>
      </c>
      <c r="BF11">
        <v>1.37</v>
      </c>
      <c r="BG11">
        <v>3.78</v>
      </c>
      <c r="BH11">
        <v>5.42</v>
      </c>
      <c r="BI11">
        <v>6.78</v>
      </c>
      <c r="BJ11">
        <v>1.55</v>
      </c>
      <c r="BK11">
        <v>3.91</v>
      </c>
      <c r="BL11">
        <v>2.0699999999999998</v>
      </c>
      <c r="BM11">
        <v>1.54</v>
      </c>
      <c r="BN11">
        <v>0</v>
      </c>
      <c r="BO11">
        <v>13.44</v>
      </c>
      <c r="BP11">
        <v>3.71</v>
      </c>
      <c r="BQ11">
        <v>4.0999999999999996</v>
      </c>
      <c r="BR11">
        <v>2.19</v>
      </c>
      <c r="BS11">
        <v>0.44</v>
      </c>
      <c r="BT11">
        <v>0</v>
      </c>
      <c r="BU11">
        <v>0</v>
      </c>
      <c r="BV11">
        <v>0</v>
      </c>
      <c r="BW11">
        <f t="shared" si="2"/>
        <v>65.66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655.66104900000005</v>
      </c>
      <c r="L12">
        <v>630.35506499999997</v>
      </c>
      <c r="M12">
        <v>87.076727000000005</v>
      </c>
      <c r="N12">
        <v>114.002438</v>
      </c>
      <c r="O12">
        <v>119.349695</v>
      </c>
      <c r="P12">
        <v>133.18379999999999</v>
      </c>
      <c r="Q12">
        <v>10.529241000000001</v>
      </c>
      <c r="R12">
        <v>20.456354000000001</v>
      </c>
      <c r="S12">
        <v>25.469086000000001</v>
      </c>
      <c r="T12">
        <v>0</v>
      </c>
      <c r="U12">
        <v>404.15492699999999</v>
      </c>
      <c r="V12">
        <v>13.752675</v>
      </c>
      <c r="W12">
        <v>33.584814000000001</v>
      </c>
      <c r="X12">
        <v>141.156395</v>
      </c>
      <c r="Y12">
        <v>0</v>
      </c>
      <c r="Z12">
        <v>6.3250719999999996</v>
      </c>
      <c r="AA12">
        <v>0</v>
      </c>
      <c r="AB12">
        <v>12.607487000000001</v>
      </c>
      <c r="AC12">
        <v>9.3400829999999999</v>
      </c>
      <c r="AD12">
        <v>8.7967899999999997</v>
      </c>
      <c r="AE12">
        <v>45.814261999999999</v>
      </c>
      <c r="AF12">
        <v>8.5642969999999998</v>
      </c>
      <c r="AG12">
        <v>13.811738999999999</v>
      </c>
      <c r="AH12">
        <v>0</v>
      </c>
      <c r="AI12">
        <v>0</v>
      </c>
      <c r="AJ12">
        <v>0</v>
      </c>
      <c r="AK12">
        <v>49.600831999999997</v>
      </c>
      <c r="AL12">
        <v>80.744125999999994</v>
      </c>
      <c r="AM12">
        <v>0</v>
      </c>
      <c r="AN12">
        <v>0.64618299999999995</v>
      </c>
      <c r="AO12">
        <v>8.3135639999999995</v>
      </c>
      <c r="AP12">
        <v>1.9780690000000001</v>
      </c>
      <c r="AQ12">
        <v>7.6001620000000001</v>
      </c>
      <c r="AR12">
        <v>48.478903000000003</v>
      </c>
      <c r="AS12">
        <v>31.937011999999999</v>
      </c>
      <c r="AT12">
        <v>10.451142000000001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65.66</v>
      </c>
      <c r="BA12">
        <f t="shared" si="1"/>
        <v>2799.401989</v>
      </c>
      <c r="BD12">
        <v>8.18</v>
      </c>
      <c r="BE12">
        <v>7.18</v>
      </c>
      <c r="BF12">
        <v>1.37</v>
      </c>
      <c r="BG12">
        <v>3.78</v>
      </c>
      <c r="BH12">
        <v>5.42</v>
      </c>
      <c r="BI12">
        <v>6.78</v>
      </c>
      <c r="BJ12">
        <v>1.55</v>
      </c>
      <c r="BK12">
        <v>3.91</v>
      </c>
      <c r="BL12">
        <v>2.0699999999999998</v>
      </c>
      <c r="BM12">
        <v>1.54</v>
      </c>
      <c r="BN12">
        <v>0</v>
      </c>
      <c r="BO12">
        <v>13.44</v>
      </c>
      <c r="BP12">
        <v>3.71</v>
      </c>
      <c r="BQ12">
        <v>4.0999999999999996</v>
      </c>
      <c r="BR12">
        <v>2.19</v>
      </c>
      <c r="BS12">
        <v>0.44</v>
      </c>
      <c r="BT12">
        <v>0</v>
      </c>
      <c r="BU12">
        <v>0</v>
      </c>
      <c r="BV12">
        <v>0</v>
      </c>
      <c r="BW12">
        <f t="shared" si="2"/>
        <v>65.66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2.8953000000000002</v>
      </c>
      <c r="K13">
        <v>638.40708700000005</v>
      </c>
      <c r="L13">
        <v>630.35506499999997</v>
      </c>
      <c r="M13">
        <v>87.076727000000005</v>
      </c>
      <c r="N13">
        <v>114.002438</v>
      </c>
      <c r="O13">
        <v>119.349695</v>
      </c>
      <c r="P13">
        <v>130.2885</v>
      </c>
      <c r="Q13">
        <v>10.529241000000001</v>
      </c>
      <c r="R13">
        <v>20.456354000000001</v>
      </c>
      <c r="S13">
        <v>25.469086000000001</v>
      </c>
      <c r="T13">
        <v>0</v>
      </c>
      <c r="U13">
        <v>404.15492699999999</v>
      </c>
      <c r="V13">
        <v>13.752675</v>
      </c>
      <c r="W13">
        <v>33.584814000000001</v>
      </c>
      <c r="X13">
        <v>141.156395</v>
      </c>
      <c r="Y13">
        <v>0</v>
      </c>
      <c r="Z13">
        <v>6.3250719999999996</v>
      </c>
      <c r="AA13">
        <v>0</v>
      </c>
      <c r="AB13">
        <v>12.607487000000001</v>
      </c>
      <c r="AC13">
        <v>9.3400829999999999</v>
      </c>
      <c r="AD13">
        <v>8.7967899999999997</v>
      </c>
      <c r="AE13">
        <v>45.814261999999999</v>
      </c>
      <c r="AF13">
        <v>8.5642969999999998</v>
      </c>
      <c r="AG13">
        <v>13.811738999999999</v>
      </c>
      <c r="AH13">
        <v>0</v>
      </c>
      <c r="AI13">
        <v>0</v>
      </c>
      <c r="AJ13">
        <v>0</v>
      </c>
      <c r="AK13">
        <v>49.600831999999997</v>
      </c>
      <c r="AL13">
        <v>33.643386</v>
      </c>
      <c r="AM13">
        <v>0</v>
      </c>
      <c r="AN13">
        <v>0.64618299999999995</v>
      </c>
      <c r="AO13">
        <v>8.3135639999999995</v>
      </c>
      <c r="AP13">
        <v>1.9780690000000001</v>
      </c>
      <c r="AQ13">
        <v>7.6001620000000001</v>
      </c>
      <c r="AR13">
        <v>48.478903000000003</v>
      </c>
      <c r="AS13">
        <v>31.937011999999999</v>
      </c>
      <c r="AT13">
        <v>10.941352999999999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65.72</v>
      </c>
      <c r="BA13">
        <f t="shared" si="1"/>
        <v>2735.5974980000001</v>
      </c>
      <c r="BD13">
        <v>8.18</v>
      </c>
      <c r="BE13">
        <v>7.18</v>
      </c>
      <c r="BF13">
        <v>1.43</v>
      </c>
      <c r="BG13">
        <v>3.78</v>
      </c>
      <c r="BH13">
        <v>5.42</v>
      </c>
      <c r="BI13">
        <v>6.78</v>
      </c>
      <c r="BJ13">
        <v>1.55</v>
      </c>
      <c r="BK13">
        <v>3.91</v>
      </c>
      <c r="BL13">
        <v>2.0699999999999998</v>
      </c>
      <c r="BM13">
        <v>1.54</v>
      </c>
      <c r="BN13">
        <v>0</v>
      </c>
      <c r="BO13">
        <v>13.44</v>
      </c>
      <c r="BP13">
        <v>3.71</v>
      </c>
      <c r="BQ13">
        <v>4.0999999999999996</v>
      </c>
      <c r="BR13">
        <v>2.19</v>
      </c>
      <c r="BS13">
        <v>0.44</v>
      </c>
      <c r="BT13">
        <v>0</v>
      </c>
      <c r="BU13">
        <v>0</v>
      </c>
      <c r="BV13">
        <v>0</v>
      </c>
      <c r="BW13">
        <f t="shared" si="2"/>
        <v>65.72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2.8953000000000002</v>
      </c>
      <c r="K14">
        <v>638.40708700000005</v>
      </c>
      <c r="L14">
        <v>630.35506499999997</v>
      </c>
      <c r="M14">
        <v>87.076727000000005</v>
      </c>
      <c r="N14">
        <v>114.002438</v>
      </c>
      <c r="O14">
        <v>119.349695</v>
      </c>
      <c r="P14">
        <v>130.2885</v>
      </c>
      <c r="Q14">
        <v>10.529241000000001</v>
      </c>
      <c r="R14">
        <v>20.456354000000001</v>
      </c>
      <c r="S14">
        <v>25.469086000000001</v>
      </c>
      <c r="T14">
        <v>0</v>
      </c>
      <c r="U14">
        <v>404.15492699999999</v>
      </c>
      <c r="V14">
        <v>13.752675</v>
      </c>
      <c r="W14">
        <v>33.584814000000001</v>
      </c>
      <c r="X14">
        <v>141.156395</v>
      </c>
      <c r="Y14">
        <v>0</v>
      </c>
      <c r="Z14">
        <v>6.3250719999999996</v>
      </c>
      <c r="AA14">
        <v>0</v>
      </c>
      <c r="AB14">
        <v>12.607487000000001</v>
      </c>
      <c r="AC14">
        <v>9.3400829999999999</v>
      </c>
      <c r="AD14">
        <v>8.7967899999999997</v>
      </c>
      <c r="AE14">
        <v>45.814261999999999</v>
      </c>
      <c r="AF14">
        <v>8.5642969999999998</v>
      </c>
      <c r="AG14">
        <v>13.811738999999999</v>
      </c>
      <c r="AH14">
        <v>0</v>
      </c>
      <c r="AI14">
        <v>0</v>
      </c>
      <c r="AJ14">
        <v>0</v>
      </c>
      <c r="AK14">
        <v>49.600831999999997</v>
      </c>
      <c r="AL14">
        <v>33.643386</v>
      </c>
      <c r="AM14">
        <v>0</v>
      </c>
      <c r="AN14">
        <v>0.64618299999999995</v>
      </c>
      <c r="AO14">
        <v>8.3135639999999995</v>
      </c>
      <c r="AP14">
        <v>1.9780690000000001</v>
      </c>
      <c r="AQ14">
        <v>7.6001620000000001</v>
      </c>
      <c r="AR14">
        <v>48.478903000000003</v>
      </c>
      <c r="AS14">
        <v>31.937011999999999</v>
      </c>
      <c r="AT14">
        <v>11.133384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65.77</v>
      </c>
      <c r="BA14">
        <f t="shared" si="1"/>
        <v>2735.8395290000003</v>
      </c>
      <c r="BD14">
        <v>8.18</v>
      </c>
      <c r="BE14">
        <v>7.18</v>
      </c>
      <c r="BF14">
        <v>1.48</v>
      </c>
      <c r="BG14">
        <v>3.78</v>
      </c>
      <c r="BH14">
        <v>5.42</v>
      </c>
      <c r="BI14">
        <v>6.78</v>
      </c>
      <c r="BJ14">
        <v>1.55</v>
      </c>
      <c r="BK14">
        <v>3.91</v>
      </c>
      <c r="BL14">
        <v>2.0699999999999998</v>
      </c>
      <c r="BM14">
        <v>1.54</v>
      </c>
      <c r="BN14">
        <v>0</v>
      </c>
      <c r="BO14">
        <v>13.44</v>
      </c>
      <c r="BP14">
        <v>3.71</v>
      </c>
      <c r="BQ14">
        <v>4.0999999999999996</v>
      </c>
      <c r="BR14">
        <v>2.19</v>
      </c>
      <c r="BS14">
        <v>0.44</v>
      </c>
      <c r="BT14">
        <v>0</v>
      </c>
      <c r="BU14">
        <v>0</v>
      </c>
      <c r="BV14">
        <v>0</v>
      </c>
      <c r="BW14">
        <f t="shared" si="2"/>
        <v>65.77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2.8953000000000002</v>
      </c>
      <c r="K15">
        <v>611.905441</v>
      </c>
      <c r="L15">
        <v>630.35506499999997</v>
      </c>
      <c r="M15">
        <v>87.076727000000005</v>
      </c>
      <c r="N15">
        <v>114.002438</v>
      </c>
      <c r="O15">
        <v>119.349695</v>
      </c>
      <c r="P15">
        <v>130.2885</v>
      </c>
      <c r="Q15">
        <v>10.529241000000001</v>
      </c>
      <c r="R15">
        <v>20.456354000000001</v>
      </c>
      <c r="S15">
        <v>25.469086000000001</v>
      </c>
      <c r="T15">
        <v>0</v>
      </c>
      <c r="U15">
        <v>404.15492699999999</v>
      </c>
      <c r="V15">
        <v>13.752675</v>
      </c>
      <c r="W15">
        <v>33.584814000000001</v>
      </c>
      <c r="X15">
        <v>141.156395</v>
      </c>
      <c r="Y15">
        <v>0</v>
      </c>
      <c r="Z15">
        <v>6.3250719999999996</v>
      </c>
      <c r="AA15">
        <v>0</v>
      </c>
      <c r="AB15">
        <v>12.607487000000001</v>
      </c>
      <c r="AC15">
        <v>9.3400829999999999</v>
      </c>
      <c r="AD15">
        <v>8.7967899999999997</v>
      </c>
      <c r="AE15">
        <v>45.814261999999999</v>
      </c>
      <c r="AF15">
        <v>8.5642969999999998</v>
      </c>
      <c r="AG15">
        <v>13.811738999999999</v>
      </c>
      <c r="AH15">
        <v>0</v>
      </c>
      <c r="AI15">
        <v>0</v>
      </c>
      <c r="AJ15">
        <v>0</v>
      </c>
      <c r="AK15">
        <v>49.600831999999997</v>
      </c>
      <c r="AL15">
        <v>33.643386</v>
      </c>
      <c r="AM15">
        <v>0</v>
      </c>
      <c r="AN15">
        <v>0.64618299999999995</v>
      </c>
      <c r="AO15">
        <v>8.3135639999999995</v>
      </c>
      <c r="AP15">
        <v>2.5962160000000001</v>
      </c>
      <c r="AQ15">
        <v>7.6001620000000001</v>
      </c>
      <c r="AR15">
        <v>51.675314</v>
      </c>
      <c r="AS15">
        <v>30.784164000000001</v>
      </c>
      <c r="AT15">
        <v>10.488709999999999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66.419999999999987</v>
      </c>
      <c r="BA15">
        <f t="shared" si="1"/>
        <v>2712.0049190000004</v>
      </c>
      <c r="BD15">
        <v>8.83</v>
      </c>
      <c r="BE15">
        <v>7.18</v>
      </c>
      <c r="BF15">
        <v>1.48</v>
      </c>
      <c r="BG15">
        <v>3.78</v>
      </c>
      <c r="BH15">
        <v>5.42</v>
      </c>
      <c r="BI15">
        <v>6.78</v>
      </c>
      <c r="BJ15">
        <v>1.55</v>
      </c>
      <c r="BK15">
        <v>3.91</v>
      </c>
      <c r="BL15">
        <v>2.0699999999999998</v>
      </c>
      <c r="BM15">
        <v>1.54</v>
      </c>
      <c r="BN15">
        <v>0</v>
      </c>
      <c r="BO15">
        <v>13.44</v>
      </c>
      <c r="BP15">
        <v>3.71</v>
      </c>
      <c r="BQ15">
        <v>4.0999999999999996</v>
      </c>
      <c r="BR15">
        <v>2.19</v>
      </c>
      <c r="BS15">
        <v>0.44</v>
      </c>
      <c r="BT15">
        <v>0</v>
      </c>
      <c r="BU15">
        <v>0</v>
      </c>
      <c r="BV15">
        <v>0</v>
      </c>
      <c r="BW15">
        <f t="shared" si="2"/>
        <v>66.419999999999987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2.8953000000000002</v>
      </c>
      <c r="K16">
        <v>591.63834099999997</v>
      </c>
      <c r="L16">
        <v>630.35506499999997</v>
      </c>
      <c r="M16">
        <v>87.076727000000005</v>
      </c>
      <c r="N16">
        <v>114.002438</v>
      </c>
      <c r="O16">
        <v>119.349695</v>
      </c>
      <c r="P16">
        <v>130.2885</v>
      </c>
      <c r="Q16">
        <v>10.529241000000001</v>
      </c>
      <c r="R16">
        <v>20.456354000000001</v>
      </c>
      <c r="S16">
        <v>25.469086000000001</v>
      </c>
      <c r="T16">
        <v>0</v>
      </c>
      <c r="U16">
        <v>404.15492699999999</v>
      </c>
      <c r="V16">
        <v>13.752675</v>
      </c>
      <c r="W16">
        <v>33.584814000000001</v>
      </c>
      <c r="X16">
        <v>141.156395</v>
      </c>
      <c r="Y16">
        <v>0</v>
      </c>
      <c r="Z16">
        <v>6.3250719999999996</v>
      </c>
      <c r="AA16">
        <v>0</v>
      </c>
      <c r="AB16">
        <v>12.710406000000001</v>
      </c>
      <c r="AC16">
        <v>9.3400829999999999</v>
      </c>
      <c r="AD16">
        <v>8.7967899999999997</v>
      </c>
      <c r="AE16">
        <v>45.814261999999999</v>
      </c>
      <c r="AF16">
        <v>8.5642969999999998</v>
      </c>
      <c r="AG16">
        <v>13.811738999999999</v>
      </c>
      <c r="AH16">
        <v>0</v>
      </c>
      <c r="AI16">
        <v>0</v>
      </c>
      <c r="AJ16">
        <v>0</v>
      </c>
      <c r="AK16">
        <v>49.600831999999997</v>
      </c>
      <c r="AL16">
        <v>33.643386</v>
      </c>
      <c r="AM16">
        <v>0</v>
      </c>
      <c r="AN16">
        <v>0.64618299999999995</v>
      </c>
      <c r="AO16">
        <v>8.3135639999999995</v>
      </c>
      <c r="AP16">
        <v>2.5962160000000001</v>
      </c>
      <c r="AQ16">
        <v>7.6001620000000001</v>
      </c>
      <c r="AR16">
        <v>51.675314</v>
      </c>
      <c r="AS16">
        <v>30.784164000000001</v>
      </c>
      <c r="AT16">
        <v>11.133384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66.309999999999988</v>
      </c>
      <c r="BA16">
        <f t="shared" si="1"/>
        <v>2692.3754120000003</v>
      </c>
      <c r="BD16">
        <v>8.83</v>
      </c>
      <c r="BE16">
        <v>7.18</v>
      </c>
      <c r="BF16">
        <v>1.37</v>
      </c>
      <c r="BG16">
        <v>3.78</v>
      </c>
      <c r="BH16">
        <v>5.42</v>
      </c>
      <c r="BI16">
        <v>6.78</v>
      </c>
      <c r="BJ16">
        <v>1.55</v>
      </c>
      <c r="BK16">
        <v>3.91</v>
      </c>
      <c r="BL16">
        <v>2.0699999999999998</v>
      </c>
      <c r="BM16">
        <v>1.54</v>
      </c>
      <c r="BN16">
        <v>0</v>
      </c>
      <c r="BO16">
        <v>13.44</v>
      </c>
      <c r="BP16">
        <v>3.71</v>
      </c>
      <c r="BQ16">
        <v>4.0999999999999996</v>
      </c>
      <c r="BR16">
        <v>2.19</v>
      </c>
      <c r="BS16">
        <v>0.44</v>
      </c>
      <c r="BT16">
        <v>0</v>
      </c>
      <c r="BU16">
        <v>0</v>
      </c>
      <c r="BV16">
        <v>0</v>
      </c>
      <c r="BW16">
        <f t="shared" si="2"/>
        <v>66.309999999999988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2.8953000000000002</v>
      </c>
      <c r="K17">
        <v>572.33634099999995</v>
      </c>
      <c r="L17">
        <v>630.35506499999997</v>
      </c>
      <c r="M17">
        <v>87.076727000000005</v>
      </c>
      <c r="N17">
        <v>114.002438</v>
      </c>
      <c r="O17">
        <v>119.349695</v>
      </c>
      <c r="P17">
        <v>128.11702500000001</v>
      </c>
      <c r="Q17">
        <v>10.529241000000001</v>
      </c>
      <c r="R17">
        <v>20.456354000000001</v>
      </c>
      <c r="S17">
        <v>25.469086000000001</v>
      </c>
      <c r="T17">
        <v>0</v>
      </c>
      <c r="U17">
        <v>404.15492699999999</v>
      </c>
      <c r="V17">
        <v>13.752675</v>
      </c>
      <c r="W17">
        <v>33.584814000000001</v>
      </c>
      <c r="X17">
        <v>141.156395</v>
      </c>
      <c r="Y17">
        <v>0</v>
      </c>
      <c r="Z17">
        <v>6.3250719999999996</v>
      </c>
      <c r="AA17">
        <v>0</v>
      </c>
      <c r="AB17">
        <v>12.710406000000001</v>
      </c>
      <c r="AC17">
        <v>9.3400829999999999</v>
      </c>
      <c r="AD17">
        <v>8.7967899999999997</v>
      </c>
      <c r="AE17">
        <v>45.814261999999999</v>
      </c>
      <c r="AF17">
        <v>8.5642969999999998</v>
      </c>
      <c r="AG17">
        <v>13.811738999999999</v>
      </c>
      <c r="AH17">
        <v>0</v>
      </c>
      <c r="AI17">
        <v>0</v>
      </c>
      <c r="AJ17">
        <v>0</v>
      </c>
      <c r="AK17">
        <v>49.600831999999997</v>
      </c>
      <c r="AL17">
        <v>33.643386</v>
      </c>
      <c r="AM17">
        <v>0</v>
      </c>
      <c r="AN17">
        <v>0.64618299999999995</v>
      </c>
      <c r="AO17">
        <v>8.3135639999999995</v>
      </c>
      <c r="AP17">
        <v>2.5962160000000001</v>
      </c>
      <c r="AQ17">
        <v>7.6001620000000001</v>
      </c>
      <c r="AR17">
        <v>51.675314</v>
      </c>
      <c r="AS17">
        <v>30.784164000000001</v>
      </c>
      <c r="AT17">
        <v>11.133384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66.899999999999991</v>
      </c>
      <c r="BA17">
        <f t="shared" si="1"/>
        <v>2671.4919370000007</v>
      </c>
      <c r="BD17">
        <v>9.26</v>
      </c>
      <c r="BE17">
        <v>7.18</v>
      </c>
      <c r="BF17">
        <v>1.53</v>
      </c>
      <c r="BG17">
        <v>3.78</v>
      </c>
      <c r="BH17">
        <v>5.42</v>
      </c>
      <c r="BI17">
        <v>6.78</v>
      </c>
      <c r="BJ17">
        <v>1.55</v>
      </c>
      <c r="BK17">
        <v>3.91</v>
      </c>
      <c r="BL17">
        <v>2.0699999999999998</v>
      </c>
      <c r="BM17">
        <v>1.54</v>
      </c>
      <c r="BN17">
        <v>0</v>
      </c>
      <c r="BO17">
        <v>13.44</v>
      </c>
      <c r="BP17">
        <v>3.71</v>
      </c>
      <c r="BQ17">
        <v>4.0999999999999996</v>
      </c>
      <c r="BR17">
        <v>2.19</v>
      </c>
      <c r="BS17">
        <v>0.44</v>
      </c>
      <c r="BT17">
        <v>0</v>
      </c>
      <c r="BU17">
        <v>0</v>
      </c>
      <c r="BV17">
        <v>0</v>
      </c>
      <c r="BW17">
        <f t="shared" si="2"/>
        <v>66.899999999999991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2.8953000000000002</v>
      </c>
      <c r="K18">
        <v>548.20884100000001</v>
      </c>
      <c r="L18">
        <v>630.35506499999997</v>
      </c>
      <c r="M18">
        <v>87.076727000000005</v>
      </c>
      <c r="N18">
        <v>114.002438</v>
      </c>
      <c r="O18">
        <v>119.349695</v>
      </c>
      <c r="P18">
        <v>128.11702500000001</v>
      </c>
      <c r="Q18">
        <v>10.529241000000001</v>
      </c>
      <c r="R18">
        <v>20.456354000000001</v>
      </c>
      <c r="S18">
        <v>25.469086000000001</v>
      </c>
      <c r="T18">
        <v>0</v>
      </c>
      <c r="U18">
        <v>404.15492699999999</v>
      </c>
      <c r="V18">
        <v>13.752675</v>
      </c>
      <c r="W18">
        <v>33.584814000000001</v>
      </c>
      <c r="X18">
        <v>141.156395</v>
      </c>
      <c r="Y18">
        <v>0</v>
      </c>
      <c r="Z18">
        <v>6.3250719999999996</v>
      </c>
      <c r="AA18">
        <v>0</v>
      </c>
      <c r="AB18">
        <v>12.710406000000001</v>
      </c>
      <c r="AC18">
        <v>9.3400829999999999</v>
      </c>
      <c r="AD18">
        <v>8.7967899999999997</v>
      </c>
      <c r="AE18">
        <v>45.814261999999999</v>
      </c>
      <c r="AF18">
        <v>8.5642969999999998</v>
      </c>
      <c r="AG18">
        <v>13.811738999999999</v>
      </c>
      <c r="AH18">
        <v>0</v>
      </c>
      <c r="AI18">
        <v>0</v>
      </c>
      <c r="AJ18">
        <v>0</v>
      </c>
      <c r="AK18">
        <v>49.600831999999997</v>
      </c>
      <c r="AL18">
        <v>33.643386</v>
      </c>
      <c r="AM18">
        <v>0</v>
      </c>
      <c r="AN18">
        <v>0.64618299999999995</v>
      </c>
      <c r="AO18">
        <v>8.3135639999999995</v>
      </c>
      <c r="AP18">
        <v>2.5962160000000001</v>
      </c>
      <c r="AQ18">
        <v>15.200324999999999</v>
      </c>
      <c r="AR18">
        <v>51.675314</v>
      </c>
      <c r="AS18">
        <v>30.784164000000001</v>
      </c>
      <c r="AT18">
        <v>11.133384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66.899999999999991</v>
      </c>
      <c r="BA18">
        <f t="shared" si="1"/>
        <v>2654.9646000000002</v>
      </c>
      <c r="BD18">
        <v>9.26</v>
      </c>
      <c r="BE18">
        <v>7.18</v>
      </c>
      <c r="BF18">
        <v>1.53</v>
      </c>
      <c r="BG18">
        <v>3.78</v>
      </c>
      <c r="BH18">
        <v>5.42</v>
      </c>
      <c r="BI18">
        <v>6.78</v>
      </c>
      <c r="BJ18">
        <v>1.55</v>
      </c>
      <c r="BK18">
        <v>3.91</v>
      </c>
      <c r="BL18">
        <v>2.0699999999999998</v>
      </c>
      <c r="BM18">
        <v>1.54</v>
      </c>
      <c r="BN18">
        <v>0</v>
      </c>
      <c r="BO18">
        <v>13.44</v>
      </c>
      <c r="BP18">
        <v>3.71</v>
      </c>
      <c r="BQ18">
        <v>4.0999999999999996</v>
      </c>
      <c r="BR18">
        <v>2.19</v>
      </c>
      <c r="BS18">
        <v>0.44</v>
      </c>
      <c r="BT18">
        <v>0</v>
      </c>
      <c r="BU18">
        <v>0</v>
      </c>
      <c r="BV18">
        <v>0</v>
      </c>
      <c r="BW18">
        <f t="shared" si="2"/>
        <v>66.899999999999991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2.8953000000000002</v>
      </c>
      <c r="K19">
        <v>472.93104099999999</v>
      </c>
      <c r="L19">
        <v>629.980413</v>
      </c>
      <c r="M19">
        <v>87.076727000000005</v>
      </c>
      <c r="N19">
        <v>114.002438</v>
      </c>
      <c r="O19">
        <v>119.349695</v>
      </c>
      <c r="P19">
        <v>128.11702500000001</v>
      </c>
      <c r="Q19">
        <v>10.529241000000001</v>
      </c>
      <c r="R19">
        <v>20.456354000000001</v>
      </c>
      <c r="S19">
        <v>25.469086000000001</v>
      </c>
      <c r="T19">
        <v>0</v>
      </c>
      <c r="U19">
        <v>404.15492699999999</v>
      </c>
      <c r="V19">
        <v>13.541703999999999</v>
      </c>
      <c r="W19">
        <v>33.584814000000001</v>
      </c>
      <c r="X19">
        <v>141.156395</v>
      </c>
      <c r="Y19">
        <v>0</v>
      </c>
      <c r="Z19">
        <v>6.3250719999999996</v>
      </c>
      <c r="AA19">
        <v>0</v>
      </c>
      <c r="AB19">
        <v>12.710406000000001</v>
      </c>
      <c r="AC19">
        <v>9.3400829999999999</v>
      </c>
      <c r="AD19">
        <v>8.7967899999999997</v>
      </c>
      <c r="AE19">
        <v>45.814261999999999</v>
      </c>
      <c r="AF19">
        <v>8.5642969999999998</v>
      </c>
      <c r="AG19">
        <v>13.811738999999999</v>
      </c>
      <c r="AH19">
        <v>0</v>
      </c>
      <c r="AI19">
        <v>0</v>
      </c>
      <c r="AJ19">
        <v>0</v>
      </c>
      <c r="AK19">
        <v>49.600831999999997</v>
      </c>
      <c r="AL19">
        <v>33.643386</v>
      </c>
      <c r="AM19">
        <v>0</v>
      </c>
      <c r="AN19">
        <v>0.64618299999999995</v>
      </c>
      <c r="AO19">
        <v>8.3135639999999995</v>
      </c>
      <c r="AP19">
        <v>2.5962160000000001</v>
      </c>
      <c r="AQ19">
        <v>15.200324999999999</v>
      </c>
      <c r="AR19">
        <v>48.478903000000003</v>
      </c>
      <c r="AS19">
        <v>30.784164000000001</v>
      </c>
      <c r="AT19">
        <v>11.133384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67.42</v>
      </c>
      <c r="BA19">
        <f t="shared" si="1"/>
        <v>2576.4247660000001</v>
      </c>
      <c r="BD19">
        <v>9.7100000000000009</v>
      </c>
      <c r="BE19">
        <v>7.18</v>
      </c>
      <c r="BF19">
        <v>1.6</v>
      </c>
      <c r="BG19">
        <v>3.78</v>
      </c>
      <c r="BH19">
        <v>5.42</v>
      </c>
      <c r="BI19">
        <v>6.78</v>
      </c>
      <c r="BJ19">
        <v>1.55</v>
      </c>
      <c r="BK19">
        <v>3.91</v>
      </c>
      <c r="BL19">
        <v>2.0699999999999998</v>
      </c>
      <c r="BM19">
        <v>1.54</v>
      </c>
      <c r="BN19">
        <v>0</v>
      </c>
      <c r="BO19">
        <v>13.44</v>
      </c>
      <c r="BP19">
        <v>3.71</v>
      </c>
      <c r="BQ19">
        <v>4.0999999999999996</v>
      </c>
      <c r="BR19">
        <v>2.19</v>
      </c>
      <c r="BS19">
        <v>0.44</v>
      </c>
      <c r="BT19">
        <v>0</v>
      </c>
      <c r="BU19">
        <v>0</v>
      </c>
      <c r="BV19">
        <v>0</v>
      </c>
      <c r="BW19">
        <f t="shared" si="2"/>
        <v>67.42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2.8953000000000002</v>
      </c>
      <c r="K20">
        <v>448.803541</v>
      </c>
      <c r="L20">
        <v>629.980413</v>
      </c>
      <c r="M20">
        <v>87.076727000000005</v>
      </c>
      <c r="N20">
        <v>114.002438</v>
      </c>
      <c r="O20">
        <v>119.349695</v>
      </c>
      <c r="P20">
        <v>128.11702500000001</v>
      </c>
      <c r="Q20">
        <v>10.529241000000001</v>
      </c>
      <c r="R20">
        <v>20.456354000000001</v>
      </c>
      <c r="S20">
        <v>25.469086000000001</v>
      </c>
      <c r="T20">
        <v>0</v>
      </c>
      <c r="U20">
        <v>404.15492699999999</v>
      </c>
      <c r="V20">
        <v>13.541703999999999</v>
      </c>
      <c r="W20">
        <v>33.584814000000001</v>
      </c>
      <c r="X20">
        <v>141.156395</v>
      </c>
      <c r="Y20">
        <v>0</v>
      </c>
      <c r="Z20">
        <v>6.3250719999999996</v>
      </c>
      <c r="AA20">
        <v>0</v>
      </c>
      <c r="AB20">
        <v>12.710406000000001</v>
      </c>
      <c r="AC20">
        <v>9.3400829999999999</v>
      </c>
      <c r="AD20">
        <v>8.7967899999999997</v>
      </c>
      <c r="AE20">
        <v>45.814261999999999</v>
      </c>
      <c r="AF20">
        <v>8.5642969999999998</v>
      </c>
      <c r="AG20">
        <v>13.811738999999999</v>
      </c>
      <c r="AH20">
        <v>0</v>
      </c>
      <c r="AI20">
        <v>0</v>
      </c>
      <c r="AJ20">
        <v>0</v>
      </c>
      <c r="AK20">
        <v>49.600831999999997</v>
      </c>
      <c r="AL20">
        <v>33.643386</v>
      </c>
      <c r="AM20">
        <v>0</v>
      </c>
      <c r="AN20">
        <v>0.64618299999999995</v>
      </c>
      <c r="AO20">
        <v>8.3135639999999995</v>
      </c>
      <c r="AP20">
        <v>2.5962160000000001</v>
      </c>
      <c r="AQ20">
        <v>22.800488000000001</v>
      </c>
      <c r="AR20">
        <v>48.478903000000003</v>
      </c>
      <c r="AS20">
        <v>30.784164000000001</v>
      </c>
      <c r="AT20">
        <v>11.133384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67.42</v>
      </c>
      <c r="BA20">
        <f t="shared" si="1"/>
        <v>2559.897429000001</v>
      </c>
      <c r="BD20">
        <v>9.7100000000000009</v>
      </c>
      <c r="BE20">
        <v>7.18</v>
      </c>
      <c r="BF20">
        <v>1.6</v>
      </c>
      <c r="BG20">
        <v>3.78</v>
      </c>
      <c r="BH20">
        <v>5.42</v>
      </c>
      <c r="BI20">
        <v>6.78</v>
      </c>
      <c r="BJ20">
        <v>1.55</v>
      </c>
      <c r="BK20">
        <v>3.91</v>
      </c>
      <c r="BL20">
        <v>2.0699999999999998</v>
      </c>
      <c r="BM20">
        <v>1.54</v>
      </c>
      <c r="BN20">
        <v>0</v>
      </c>
      <c r="BO20">
        <v>13.44</v>
      </c>
      <c r="BP20">
        <v>3.71</v>
      </c>
      <c r="BQ20">
        <v>4.0999999999999996</v>
      </c>
      <c r="BR20">
        <v>2.19</v>
      </c>
      <c r="BS20">
        <v>0.44</v>
      </c>
      <c r="BT20">
        <v>0</v>
      </c>
      <c r="BU20">
        <v>0</v>
      </c>
      <c r="BV20">
        <v>0</v>
      </c>
      <c r="BW20">
        <f t="shared" si="2"/>
        <v>67.42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2.8953000000000002</v>
      </c>
      <c r="K21">
        <v>425.641141</v>
      </c>
      <c r="L21">
        <v>629.980413</v>
      </c>
      <c r="M21">
        <v>87.076727000000005</v>
      </c>
      <c r="N21">
        <v>114.002438</v>
      </c>
      <c r="O21">
        <v>119.349695</v>
      </c>
      <c r="P21">
        <v>128.11702500000001</v>
      </c>
      <c r="Q21">
        <v>10.529241000000001</v>
      </c>
      <c r="R21">
        <v>20.456354000000001</v>
      </c>
      <c r="S21">
        <v>25.469086000000001</v>
      </c>
      <c r="T21">
        <v>0</v>
      </c>
      <c r="U21">
        <v>404.15492699999999</v>
      </c>
      <c r="V21">
        <v>13.541703999999999</v>
      </c>
      <c r="W21">
        <v>33.584814000000001</v>
      </c>
      <c r="X21">
        <v>141.156395</v>
      </c>
      <c r="Y21">
        <v>0</v>
      </c>
      <c r="Z21">
        <v>6.3250719999999996</v>
      </c>
      <c r="AA21">
        <v>0</v>
      </c>
      <c r="AB21">
        <v>12.710406000000001</v>
      </c>
      <c r="AC21">
        <v>9.3400829999999999</v>
      </c>
      <c r="AD21">
        <v>8.7967899999999997</v>
      </c>
      <c r="AE21">
        <v>45.814261999999999</v>
      </c>
      <c r="AF21">
        <v>8.5642969999999998</v>
      </c>
      <c r="AG21">
        <v>13.811738999999999</v>
      </c>
      <c r="AH21">
        <v>22.574558</v>
      </c>
      <c r="AI21">
        <v>0</v>
      </c>
      <c r="AJ21">
        <v>0</v>
      </c>
      <c r="AK21">
        <v>49.600831999999997</v>
      </c>
      <c r="AL21">
        <v>44.857847999999997</v>
      </c>
      <c r="AM21">
        <v>0</v>
      </c>
      <c r="AN21">
        <v>0.64618299999999995</v>
      </c>
      <c r="AO21">
        <v>8.3135639999999995</v>
      </c>
      <c r="AP21">
        <v>2.5962160000000001</v>
      </c>
      <c r="AQ21">
        <v>22.800488000000001</v>
      </c>
      <c r="AR21">
        <v>51.675314</v>
      </c>
      <c r="AS21">
        <v>30.784164000000001</v>
      </c>
      <c r="AT21">
        <v>11.133384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68.069999999999993</v>
      </c>
      <c r="BA21">
        <f t="shared" si="1"/>
        <v>2574.3704600000005</v>
      </c>
      <c r="BD21">
        <v>10.14</v>
      </c>
      <c r="BE21">
        <v>7.18</v>
      </c>
      <c r="BF21">
        <v>1.65</v>
      </c>
      <c r="BG21">
        <v>3.78</v>
      </c>
      <c r="BH21">
        <v>5.42</v>
      </c>
      <c r="BI21">
        <v>6.78</v>
      </c>
      <c r="BJ21">
        <v>1.55</v>
      </c>
      <c r="BK21">
        <v>3.91</v>
      </c>
      <c r="BL21">
        <v>2.0699999999999998</v>
      </c>
      <c r="BM21">
        <v>1.54</v>
      </c>
      <c r="BN21">
        <v>0</v>
      </c>
      <c r="BO21">
        <v>13.61</v>
      </c>
      <c r="BP21">
        <v>3.71</v>
      </c>
      <c r="BQ21">
        <v>4.0999999999999996</v>
      </c>
      <c r="BR21">
        <v>2.19</v>
      </c>
      <c r="BS21">
        <v>0.44</v>
      </c>
      <c r="BT21">
        <v>0</v>
      </c>
      <c r="BU21">
        <v>0</v>
      </c>
      <c r="BV21">
        <v>0</v>
      </c>
      <c r="BW21">
        <f t="shared" si="2"/>
        <v>68.069999999999993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2.8953000000000002</v>
      </c>
      <c r="K22">
        <v>425.641141</v>
      </c>
      <c r="L22">
        <v>629.980413</v>
      </c>
      <c r="M22">
        <v>87.076727000000005</v>
      </c>
      <c r="N22">
        <v>114.002438</v>
      </c>
      <c r="O22">
        <v>119.349695</v>
      </c>
      <c r="P22">
        <v>128.11702500000001</v>
      </c>
      <c r="Q22">
        <v>10.529241000000001</v>
      </c>
      <c r="R22">
        <v>20.456354000000001</v>
      </c>
      <c r="S22">
        <v>25.469086000000001</v>
      </c>
      <c r="T22">
        <v>0</v>
      </c>
      <c r="U22">
        <v>404.15492699999999</v>
      </c>
      <c r="V22">
        <v>7.7125000000000004</v>
      </c>
      <c r="W22">
        <v>33.584814000000001</v>
      </c>
      <c r="X22">
        <v>141.156395</v>
      </c>
      <c r="Y22">
        <v>0</v>
      </c>
      <c r="Z22">
        <v>6.3250719999999996</v>
      </c>
      <c r="AA22">
        <v>8.0055040000000002</v>
      </c>
      <c r="AB22">
        <v>12.710406000000001</v>
      </c>
      <c r="AC22">
        <v>9.3400829999999999</v>
      </c>
      <c r="AD22">
        <v>8.7967899999999997</v>
      </c>
      <c r="AE22">
        <v>45.814261999999999</v>
      </c>
      <c r="AF22">
        <v>8.5642969999999998</v>
      </c>
      <c r="AG22">
        <v>13.811738999999999</v>
      </c>
      <c r="AH22">
        <v>22.574558</v>
      </c>
      <c r="AI22">
        <v>0</v>
      </c>
      <c r="AJ22">
        <v>0</v>
      </c>
      <c r="AK22">
        <v>49.600831999999997</v>
      </c>
      <c r="AL22">
        <v>44.857847999999997</v>
      </c>
      <c r="AM22">
        <v>0</v>
      </c>
      <c r="AN22">
        <v>0.64618299999999995</v>
      </c>
      <c r="AO22">
        <v>8.3135639999999995</v>
      </c>
      <c r="AP22">
        <v>2.5962160000000001</v>
      </c>
      <c r="AQ22">
        <v>22.800488000000001</v>
      </c>
      <c r="AR22">
        <v>51.675314</v>
      </c>
      <c r="AS22">
        <v>30.784164000000001</v>
      </c>
      <c r="AT22">
        <v>11.133384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68.069999999999993</v>
      </c>
      <c r="BA22">
        <f t="shared" si="1"/>
        <v>2576.5467600000006</v>
      </c>
      <c r="BD22">
        <v>10.14</v>
      </c>
      <c r="BE22">
        <v>7.18</v>
      </c>
      <c r="BF22">
        <v>1.65</v>
      </c>
      <c r="BG22">
        <v>3.78</v>
      </c>
      <c r="BH22">
        <v>5.42</v>
      </c>
      <c r="BI22">
        <v>6.78</v>
      </c>
      <c r="BJ22">
        <v>1.55</v>
      </c>
      <c r="BK22">
        <v>3.91</v>
      </c>
      <c r="BL22">
        <v>2.0699999999999998</v>
      </c>
      <c r="BM22">
        <v>1.54</v>
      </c>
      <c r="BN22">
        <v>0</v>
      </c>
      <c r="BO22">
        <v>13.61</v>
      </c>
      <c r="BP22">
        <v>3.71</v>
      </c>
      <c r="BQ22">
        <v>4.0999999999999996</v>
      </c>
      <c r="BR22">
        <v>2.19</v>
      </c>
      <c r="BS22">
        <v>0.44</v>
      </c>
      <c r="BT22">
        <v>0</v>
      </c>
      <c r="BU22">
        <v>0</v>
      </c>
      <c r="BV22">
        <v>0</v>
      </c>
      <c r="BW22">
        <f t="shared" si="2"/>
        <v>68.069999999999993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2.8953000000000002</v>
      </c>
      <c r="K23">
        <v>425.641141</v>
      </c>
      <c r="L23">
        <v>629.980413</v>
      </c>
      <c r="M23">
        <v>87.076727000000005</v>
      </c>
      <c r="N23">
        <v>114.002438</v>
      </c>
      <c r="O23">
        <v>119.349695</v>
      </c>
      <c r="P23">
        <v>128.11702500000001</v>
      </c>
      <c r="Q23">
        <v>10.529241000000001</v>
      </c>
      <c r="R23">
        <v>20.456354000000001</v>
      </c>
      <c r="S23">
        <v>25.469086000000001</v>
      </c>
      <c r="T23">
        <v>0</v>
      </c>
      <c r="U23">
        <v>404.15492699999999</v>
      </c>
      <c r="V23">
        <v>7.7125000000000004</v>
      </c>
      <c r="W23">
        <v>33.584814000000001</v>
      </c>
      <c r="X23">
        <v>141.156395</v>
      </c>
      <c r="Y23">
        <v>0</v>
      </c>
      <c r="Z23">
        <v>6.3250719999999996</v>
      </c>
      <c r="AA23">
        <v>13.494992999999999</v>
      </c>
      <c r="AB23">
        <v>12.710406000000001</v>
      </c>
      <c r="AC23">
        <v>18.680167000000001</v>
      </c>
      <c r="AD23">
        <v>8.7967899999999997</v>
      </c>
      <c r="AE23">
        <v>45.814261999999999</v>
      </c>
      <c r="AF23">
        <v>8.5642969999999998</v>
      </c>
      <c r="AG23">
        <v>13.811738999999999</v>
      </c>
      <c r="AH23">
        <v>45.149115000000002</v>
      </c>
      <c r="AI23">
        <v>0</v>
      </c>
      <c r="AJ23">
        <v>0</v>
      </c>
      <c r="AK23">
        <v>49.600831999999997</v>
      </c>
      <c r="AL23">
        <v>44.857847999999997</v>
      </c>
      <c r="AM23">
        <v>0</v>
      </c>
      <c r="AN23">
        <v>0.64618299999999995</v>
      </c>
      <c r="AO23">
        <v>8.3135639999999995</v>
      </c>
      <c r="AP23">
        <v>2.5962160000000001</v>
      </c>
      <c r="AQ23">
        <v>22.800488000000001</v>
      </c>
      <c r="AR23">
        <v>51.675314</v>
      </c>
      <c r="AS23">
        <v>30.784164000000001</v>
      </c>
      <c r="AT23">
        <v>11.133384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68.849999999999994</v>
      </c>
      <c r="BA23">
        <f t="shared" si="1"/>
        <v>2614.7308900000003</v>
      </c>
      <c r="BD23">
        <v>10.8</v>
      </c>
      <c r="BE23">
        <v>7.18</v>
      </c>
      <c r="BF23">
        <v>1.77</v>
      </c>
      <c r="BG23">
        <v>3.78</v>
      </c>
      <c r="BH23">
        <v>5.42</v>
      </c>
      <c r="BI23">
        <v>6.78</v>
      </c>
      <c r="BJ23">
        <v>1.55</v>
      </c>
      <c r="BK23">
        <v>3.91</v>
      </c>
      <c r="BL23">
        <v>2.0699999999999998</v>
      </c>
      <c r="BM23">
        <v>1.54</v>
      </c>
      <c r="BN23">
        <v>0</v>
      </c>
      <c r="BO23">
        <v>13.61</v>
      </c>
      <c r="BP23">
        <v>3.71</v>
      </c>
      <c r="BQ23">
        <v>4.0999999999999996</v>
      </c>
      <c r="BR23">
        <v>2.19</v>
      </c>
      <c r="BS23">
        <v>0.44</v>
      </c>
      <c r="BT23">
        <v>0</v>
      </c>
      <c r="BU23">
        <v>0</v>
      </c>
      <c r="BV23">
        <v>0</v>
      </c>
      <c r="BW23">
        <f t="shared" si="2"/>
        <v>68.849999999999994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2.8953000000000002</v>
      </c>
      <c r="K24">
        <v>425.641141</v>
      </c>
      <c r="L24">
        <v>629.980413</v>
      </c>
      <c r="M24">
        <v>87.076727000000005</v>
      </c>
      <c r="N24">
        <v>114.002438</v>
      </c>
      <c r="O24">
        <v>119.349695</v>
      </c>
      <c r="P24">
        <v>128.11702500000001</v>
      </c>
      <c r="Q24">
        <v>10.529241000000001</v>
      </c>
      <c r="R24">
        <v>20.456354000000001</v>
      </c>
      <c r="S24">
        <v>25.469086000000001</v>
      </c>
      <c r="T24">
        <v>0</v>
      </c>
      <c r="U24">
        <v>404.15492699999999</v>
      </c>
      <c r="V24">
        <v>7.7125000000000004</v>
      </c>
      <c r="W24">
        <v>33.584814000000001</v>
      </c>
      <c r="X24">
        <v>141.156395</v>
      </c>
      <c r="Y24">
        <v>0</v>
      </c>
      <c r="Z24">
        <v>6.3250719999999996</v>
      </c>
      <c r="AA24">
        <v>13.494992999999999</v>
      </c>
      <c r="AB24">
        <v>12.710406000000001</v>
      </c>
      <c r="AC24">
        <v>18.680167000000001</v>
      </c>
      <c r="AD24">
        <v>8.7967899999999997</v>
      </c>
      <c r="AE24">
        <v>45.814261999999999</v>
      </c>
      <c r="AF24">
        <v>8.5642969999999998</v>
      </c>
      <c r="AG24">
        <v>13.811738999999999</v>
      </c>
      <c r="AH24">
        <v>54.836981999999999</v>
      </c>
      <c r="AI24">
        <v>0</v>
      </c>
      <c r="AJ24">
        <v>0</v>
      </c>
      <c r="AK24">
        <v>49.600831999999997</v>
      </c>
      <c r="AL24">
        <v>44.857847999999997</v>
      </c>
      <c r="AM24">
        <v>0</v>
      </c>
      <c r="AN24">
        <v>0.64618299999999995</v>
      </c>
      <c r="AO24">
        <v>8.3135639999999995</v>
      </c>
      <c r="AP24">
        <v>2.5962160000000001</v>
      </c>
      <c r="AQ24">
        <v>22.800488000000001</v>
      </c>
      <c r="AR24">
        <v>51.675314</v>
      </c>
      <c r="AS24">
        <v>30.784164000000001</v>
      </c>
      <c r="AT24">
        <v>11.133384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68.789999999999992</v>
      </c>
      <c r="BA24">
        <f t="shared" si="1"/>
        <v>2624.358757</v>
      </c>
      <c r="BD24">
        <v>10.8</v>
      </c>
      <c r="BE24">
        <v>7.18</v>
      </c>
      <c r="BF24">
        <v>1.71</v>
      </c>
      <c r="BG24">
        <v>3.78</v>
      </c>
      <c r="BH24">
        <v>5.42</v>
      </c>
      <c r="BI24">
        <v>6.78</v>
      </c>
      <c r="BJ24">
        <v>1.55</v>
      </c>
      <c r="BK24">
        <v>3.91</v>
      </c>
      <c r="BL24">
        <v>2.0699999999999998</v>
      </c>
      <c r="BM24">
        <v>1.54</v>
      </c>
      <c r="BN24">
        <v>0</v>
      </c>
      <c r="BO24">
        <v>13.61</v>
      </c>
      <c r="BP24">
        <v>3.71</v>
      </c>
      <c r="BQ24">
        <v>4.0999999999999996</v>
      </c>
      <c r="BR24">
        <v>2.19</v>
      </c>
      <c r="BS24">
        <v>0.44</v>
      </c>
      <c r="BT24">
        <v>0</v>
      </c>
      <c r="BU24">
        <v>0</v>
      </c>
      <c r="BV24">
        <v>0</v>
      </c>
      <c r="BW24">
        <f t="shared" si="2"/>
        <v>68.789999999999992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2.8953000000000002</v>
      </c>
      <c r="K25">
        <v>425.641141</v>
      </c>
      <c r="L25">
        <v>629.980413</v>
      </c>
      <c r="M25">
        <v>87.076727000000005</v>
      </c>
      <c r="N25">
        <v>114.002438</v>
      </c>
      <c r="O25">
        <v>119.349695</v>
      </c>
      <c r="P25">
        <v>128.11702500000001</v>
      </c>
      <c r="Q25">
        <v>10.529241000000001</v>
      </c>
      <c r="R25">
        <v>20.456354000000001</v>
      </c>
      <c r="S25">
        <v>25.469086000000001</v>
      </c>
      <c r="T25">
        <v>0</v>
      </c>
      <c r="U25">
        <v>404.15492699999999</v>
      </c>
      <c r="V25">
        <v>7.7125000000000004</v>
      </c>
      <c r="W25">
        <v>33.584814000000001</v>
      </c>
      <c r="X25">
        <v>141.156395</v>
      </c>
      <c r="Y25">
        <v>0</v>
      </c>
      <c r="Z25">
        <v>6.3250719999999996</v>
      </c>
      <c r="AA25">
        <v>13.494992999999999</v>
      </c>
      <c r="AB25">
        <v>12.710406000000001</v>
      </c>
      <c r="AC25">
        <v>28.048515999999999</v>
      </c>
      <c r="AD25">
        <v>8.7967899999999997</v>
      </c>
      <c r="AE25">
        <v>45.814261999999999</v>
      </c>
      <c r="AF25">
        <v>8.5642969999999998</v>
      </c>
      <c r="AG25">
        <v>13.811738999999999</v>
      </c>
      <c r="AH25">
        <v>82.255472999999995</v>
      </c>
      <c r="AI25">
        <v>0</v>
      </c>
      <c r="AJ25">
        <v>0</v>
      </c>
      <c r="AK25">
        <v>49.600831999999997</v>
      </c>
      <c r="AL25">
        <v>44.857847999999997</v>
      </c>
      <c r="AM25">
        <v>0</v>
      </c>
      <c r="AN25">
        <v>0.64618299999999995</v>
      </c>
      <c r="AO25">
        <v>8.3135639999999995</v>
      </c>
      <c r="AP25">
        <v>2.5962160000000001</v>
      </c>
      <c r="AQ25">
        <v>22.800488000000001</v>
      </c>
      <c r="AR25">
        <v>48.478903000000003</v>
      </c>
      <c r="AS25">
        <v>30.784164000000001</v>
      </c>
      <c r="AT25">
        <v>11.133384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69.319999999999993</v>
      </c>
      <c r="BA25">
        <f t="shared" si="1"/>
        <v>2658.4791860000005</v>
      </c>
      <c r="BD25">
        <v>11.23</v>
      </c>
      <c r="BE25">
        <v>7.18</v>
      </c>
      <c r="BF25">
        <v>1.81</v>
      </c>
      <c r="BG25">
        <v>3.78</v>
      </c>
      <c r="BH25">
        <v>5.42</v>
      </c>
      <c r="BI25">
        <v>6.78</v>
      </c>
      <c r="BJ25">
        <v>1.55</v>
      </c>
      <c r="BK25">
        <v>3.91</v>
      </c>
      <c r="BL25">
        <v>2.0699999999999998</v>
      </c>
      <c r="BM25">
        <v>1.54</v>
      </c>
      <c r="BN25">
        <v>0</v>
      </c>
      <c r="BO25">
        <v>13.61</v>
      </c>
      <c r="BP25">
        <v>3.71</v>
      </c>
      <c r="BQ25">
        <v>4.0999999999999996</v>
      </c>
      <c r="BR25">
        <v>2.19</v>
      </c>
      <c r="BS25">
        <v>0.44</v>
      </c>
      <c r="BT25">
        <v>0</v>
      </c>
      <c r="BU25">
        <v>0</v>
      </c>
      <c r="BV25">
        <v>0</v>
      </c>
      <c r="BW25">
        <f t="shared" si="2"/>
        <v>69.319999999999993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2.8953000000000002</v>
      </c>
      <c r="K26">
        <v>425.641141</v>
      </c>
      <c r="L26">
        <v>629.980413</v>
      </c>
      <c r="M26">
        <v>87.076727000000005</v>
      </c>
      <c r="N26">
        <v>114.002438</v>
      </c>
      <c r="O26">
        <v>119.349695</v>
      </c>
      <c r="P26">
        <v>128.11702500000001</v>
      </c>
      <c r="Q26">
        <v>10.529241000000001</v>
      </c>
      <c r="R26">
        <v>20.456354000000001</v>
      </c>
      <c r="S26">
        <v>25.469086000000001</v>
      </c>
      <c r="T26">
        <v>0</v>
      </c>
      <c r="U26">
        <v>404.15492699999999</v>
      </c>
      <c r="V26">
        <v>7.7125000000000004</v>
      </c>
      <c r="W26">
        <v>33.584814000000001</v>
      </c>
      <c r="X26">
        <v>141.156395</v>
      </c>
      <c r="Y26">
        <v>0</v>
      </c>
      <c r="Z26">
        <v>6.3250719999999996</v>
      </c>
      <c r="AA26">
        <v>8.0055040000000002</v>
      </c>
      <c r="AB26">
        <v>25.420811</v>
      </c>
      <c r="AC26">
        <v>28.048515999999999</v>
      </c>
      <c r="AD26">
        <v>8.7967899999999997</v>
      </c>
      <c r="AE26">
        <v>45.814261999999999</v>
      </c>
      <c r="AF26">
        <v>8.5642969999999998</v>
      </c>
      <c r="AG26">
        <v>13.811738999999999</v>
      </c>
      <c r="AH26">
        <v>82.255472999999995</v>
      </c>
      <c r="AI26">
        <v>2.4571450000000001</v>
      </c>
      <c r="AJ26">
        <v>0</v>
      </c>
      <c r="AK26">
        <v>49.600831999999997</v>
      </c>
      <c r="AL26">
        <v>44.857847999999997</v>
      </c>
      <c r="AM26">
        <v>0</v>
      </c>
      <c r="AN26">
        <v>0.64618299999999995</v>
      </c>
      <c r="AO26">
        <v>8.3135639999999995</v>
      </c>
      <c r="AP26">
        <v>2.5962160000000001</v>
      </c>
      <c r="AQ26">
        <v>22.800488000000001</v>
      </c>
      <c r="AR26">
        <v>48.478903000000003</v>
      </c>
      <c r="AS26">
        <v>30.784164000000001</v>
      </c>
      <c r="AT26">
        <v>11.133384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69.669999999999987</v>
      </c>
      <c r="BA26">
        <f t="shared" si="1"/>
        <v>2668.5072470000005</v>
      </c>
      <c r="BD26">
        <v>11.45</v>
      </c>
      <c r="BE26">
        <v>7.18</v>
      </c>
      <c r="BF26">
        <v>1.81</v>
      </c>
      <c r="BG26">
        <v>3.78</v>
      </c>
      <c r="BH26">
        <v>5.42</v>
      </c>
      <c r="BI26">
        <v>6.78</v>
      </c>
      <c r="BJ26">
        <v>1.55</v>
      </c>
      <c r="BK26">
        <v>3.98</v>
      </c>
      <c r="BL26">
        <v>2.13</v>
      </c>
      <c r="BM26">
        <v>1.54</v>
      </c>
      <c r="BN26">
        <v>0</v>
      </c>
      <c r="BO26">
        <v>13.61</v>
      </c>
      <c r="BP26">
        <v>3.71</v>
      </c>
      <c r="BQ26">
        <v>4.0999999999999996</v>
      </c>
      <c r="BR26">
        <v>2.19</v>
      </c>
      <c r="BS26">
        <v>0.44</v>
      </c>
      <c r="BT26">
        <v>0</v>
      </c>
      <c r="BU26">
        <v>0</v>
      </c>
      <c r="BV26">
        <v>0</v>
      </c>
      <c r="BW26">
        <f t="shared" si="2"/>
        <v>69.669999999999987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2.8953000000000002</v>
      </c>
      <c r="K27">
        <v>425.641141</v>
      </c>
      <c r="L27">
        <v>630.31819800000005</v>
      </c>
      <c r="M27">
        <v>87.076727000000005</v>
      </c>
      <c r="N27">
        <v>114.002438</v>
      </c>
      <c r="O27">
        <v>119.349695</v>
      </c>
      <c r="P27">
        <v>128.11702500000001</v>
      </c>
      <c r="Q27">
        <v>10.529241000000001</v>
      </c>
      <c r="R27">
        <v>20.456354000000001</v>
      </c>
      <c r="S27">
        <v>25.469086000000001</v>
      </c>
      <c r="T27">
        <v>0</v>
      </c>
      <c r="U27">
        <v>404.15492699999999</v>
      </c>
      <c r="V27">
        <v>13.5031</v>
      </c>
      <c r="W27">
        <v>33.584814000000001</v>
      </c>
      <c r="X27">
        <v>141.156395</v>
      </c>
      <c r="Y27">
        <v>0</v>
      </c>
      <c r="Z27">
        <v>6.3250719999999996</v>
      </c>
      <c r="AA27">
        <v>8.0055040000000002</v>
      </c>
      <c r="AB27">
        <v>25.420811</v>
      </c>
      <c r="AC27">
        <v>28.048515999999999</v>
      </c>
      <c r="AD27">
        <v>8.7967899999999997</v>
      </c>
      <c r="AE27">
        <v>47.711219999999997</v>
      </c>
      <c r="AF27">
        <v>8.5642969999999998</v>
      </c>
      <c r="AG27">
        <v>13.811738999999999</v>
      </c>
      <c r="AH27">
        <v>82.255472999999995</v>
      </c>
      <c r="AI27">
        <v>4.9142890000000001</v>
      </c>
      <c r="AJ27">
        <v>0</v>
      </c>
      <c r="AK27">
        <v>49.600831999999997</v>
      </c>
      <c r="AL27">
        <v>44.857847999999997</v>
      </c>
      <c r="AM27">
        <v>0</v>
      </c>
      <c r="AN27">
        <v>0.64618299999999995</v>
      </c>
      <c r="AO27">
        <v>8.3135639999999995</v>
      </c>
      <c r="AP27">
        <v>2.5962160000000001</v>
      </c>
      <c r="AQ27">
        <v>22.800488000000001</v>
      </c>
      <c r="AR27">
        <v>51.675314</v>
      </c>
      <c r="AS27">
        <v>30.784164000000001</v>
      </c>
      <c r="AT27">
        <v>11.928635999999999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70.56</v>
      </c>
      <c r="BA27">
        <f t="shared" si="1"/>
        <v>2683.8713970000003</v>
      </c>
      <c r="BD27">
        <v>11.25</v>
      </c>
      <c r="BE27">
        <v>7.37</v>
      </c>
      <c r="BF27">
        <v>1.73</v>
      </c>
      <c r="BG27">
        <v>3.9</v>
      </c>
      <c r="BH27">
        <v>5.61</v>
      </c>
      <c r="BI27">
        <v>6.92</v>
      </c>
      <c r="BJ27">
        <v>1.51</v>
      </c>
      <c r="BK27">
        <v>3.99</v>
      </c>
      <c r="BL27">
        <v>2.2000000000000002</v>
      </c>
      <c r="BM27">
        <v>1.54</v>
      </c>
      <c r="BN27">
        <v>0</v>
      </c>
      <c r="BO27">
        <v>13.94</v>
      </c>
      <c r="BP27">
        <v>3.85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70.56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2.8953000000000002</v>
      </c>
      <c r="K28">
        <v>425.641141</v>
      </c>
      <c r="L28">
        <v>619.70209799999998</v>
      </c>
      <c r="M28">
        <v>87.076727000000005</v>
      </c>
      <c r="N28">
        <v>114.002438</v>
      </c>
      <c r="O28">
        <v>119.349695</v>
      </c>
      <c r="P28">
        <v>128.11702500000001</v>
      </c>
      <c r="Q28">
        <v>10.529241000000001</v>
      </c>
      <c r="R28">
        <v>20.456354000000001</v>
      </c>
      <c r="S28">
        <v>25.469086000000001</v>
      </c>
      <c r="T28">
        <v>0</v>
      </c>
      <c r="U28">
        <v>404.15492699999999</v>
      </c>
      <c r="V28">
        <v>7.7125000000000004</v>
      </c>
      <c r="W28">
        <v>33.584814000000001</v>
      </c>
      <c r="X28">
        <v>141.156395</v>
      </c>
      <c r="Y28">
        <v>0</v>
      </c>
      <c r="Z28">
        <v>6.3250719999999996</v>
      </c>
      <c r="AA28">
        <v>8.0055040000000002</v>
      </c>
      <c r="AB28">
        <v>38.131216999999999</v>
      </c>
      <c r="AC28">
        <v>28.048515999999999</v>
      </c>
      <c r="AD28">
        <v>8.7967899999999997</v>
      </c>
      <c r="AE28">
        <v>47.711219999999997</v>
      </c>
      <c r="AF28">
        <v>8.5642969999999998</v>
      </c>
      <c r="AG28">
        <v>13.811738999999999</v>
      </c>
      <c r="AH28">
        <v>82.255472999999995</v>
      </c>
      <c r="AI28">
        <v>31.942879999999999</v>
      </c>
      <c r="AJ28">
        <v>0</v>
      </c>
      <c r="AK28">
        <v>49.600831999999997</v>
      </c>
      <c r="AL28">
        <v>44.857847999999997</v>
      </c>
      <c r="AM28">
        <v>0</v>
      </c>
      <c r="AN28">
        <v>0.64618299999999995</v>
      </c>
      <c r="AO28">
        <v>8.3135639999999995</v>
      </c>
      <c r="AP28">
        <v>2.5962160000000001</v>
      </c>
      <c r="AQ28">
        <v>22.800488000000001</v>
      </c>
      <c r="AR28">
        <v>51.675314</v>
      </c>
      <c r="AS28">
        <v>30.784164000000001</v>
      </c>
      <c r="AT28">
        <v>11.928635999999999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70.72999999999999</v>
      </c>
      <c r="BA28">
        <f t="shared" si="1"/>
        <v>2707.3736940000008</v>
      </c>
      <c r="BD28">
        <v>11.25</v>
      </c>
      <c r="BE28">
        <v>7.37</v>
      </c>
      <c r="BF28">
        <v>1.73</v>
      </c>
      <c r="BG28">
        <v>3.9</v>
      </c>
      <c r="BH28">
        <v>5.61</v>
      </c>
      <c r="BI28">
        <v>6.92</v>
      </c>
      <c r="BJ28">
        <v>1.51</v>
      </c>
      <c r="BK28">
        <v>3.99</v>
      </c>
      <c r="BL28">
        <v>2.37</v>
      </c>
      <c r="BM28">
        <v>1.54</v>
      </c>
      <c r="BN28">
        <v>0</v>
      </c>
      <c r="BO28">
        <v>13.94</v>
      </c>
      <c r="BP28">
        <v>3.85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70.72999999999999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2.8953000000000002</v>
      </c>
      <c r="K29">
        <v>425.641141</v>
      </c>
      <c r="L29">
        <v>592.20157400000005</v>
      </c>
      <c r="M29">
        <v>87.076727000000005</v>
      </c>
      <c r="N29">
        <v>114.002438</v>
      </c>
      <c r="O29">
        <v>119.349695</v>
      </c>
      <c r="P29">
        <v>128.11702500000001</v>
      </c>
      <c r="Q29">
        <v>8.7104759999999999</v>
      </c>
      <c r="R29">
        <v>16.299574</v>
      </c>
      <c r="S29">
        <v>19.108594</v>
      </c>
      <c r="T29">
        <v>0</v>
      </c>
      <c r="U29">
        <v>404.15492699999999</v>
      </c>
      <c r="V29">
        <v>7.7125000000000004</v>
      </c>
      <c r="W29">
        <v>33.584814000000001</v>
      </c>
      <c r="X29">
        <v>141.156395</v>
      </c>
      <c r="Y29">
        <v>0</v>
      </c>
      <c r="Z29">
        <v>6.3250719999999996</v>
      </c>
      <c r="AA29">
        <v>0</v>
      </c>
      <c r="AB29">
        <v>38.131216999999999</v>
      </c>
      <c r="AC29">
        <v>28.048515999999999</v>
      </c>
      <c r="AD29">
        <v>8.7967899999999997</v>
      </c>
      <c r="AE29">
        <v>47.711219999999997</v>
      </c>
      <c r="AF29">
        <v>8.5642969999999998</v>
      </c>
      <c r="AG29">
        <v>13.811738999999999</v>
      </c>
      <c r="AH29">
        <v>82.255472999999995</v>
      </c>
      <c r="AI29">
        <v>31.942879999999999</v>
      </c>
      <c r="AJ29">
        <v>0</v>
      </c>
      <c r="AK29">
        <v>49.600831999999997</v>
      </c>
      <c r="AL29">
        <v>44.857847999999997</v>
      </c>
      <c r="AM29">
        <v>0</v>
      </c>
      <c r="AN29">
        <v>0.64618299999999995</v>
      </c>
      <c r="AO29">
        <v>8.3135639999999995</v>
      </c>
      <c r="AP29">
        <v>2.5962160000000001</v>
      </c>
      <c r="AQ29">
        <v>22.800488000000001</v>
      </c>
      <c r="AR29">
        <v>51.675314</v>
      </c>
      <c r="AS29">
        <v>30.784164000000001</v>
      </c>
      <c r="AT29">
        <v>11.928635999999999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</v>
      </c>
      <c r="BA29">
        <f t="shared" si="1"/>
        <v>2660.3016290000005</v>
      </c>
      <c r="BD29">
        <v>11.88</v>
      </c>
      <c r="BE29">
        <v>7.37</v>
      </c>
      <c r="BF29">
        <v>1.79</v>
      </c>
      <c r="BG29">
        <v>3.9</v>
      </c>
      <c r="BH29">
        <v>5.61</v>
      </c>
      <c r="BI29">
        <v>6.92</v>
      </c>
      <c r="BJ29">
        <v>1.51</v>
      </c>
      <c r="BK29">
        <v>3.99</v>
      </c>
      <c r="BL29">
        <v>2.4500000000000002</v>
      </c>
      <c r="BM29">
        <v>1.54</v>
      </c>
      <c r="BN29">
        <v>0</v>
      </c>
      <c r="BO29">
        <v>13.94</v>
      </c>
      <c r="BP29">
        <v>3.85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71.5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2.8953000000000002</v>
      </c>
      <c r="K30">
        <v>343.57560000000001</v>
      </c>
      <c r="L30">
        <v>495.691574</v>
      </c>
      <c r="M30">
        <v>87.076727000000005</v>
      </c>
      <c r="N30">
        <v>114.002438</v>
      </c>
      <c r="O30">
        <v>119.349695</v>
      </c>
      <c r="P30">
        <v>128.11702500000001</v>
      </c>
      <c r="Q30">
        <v>7.8349710000000004</v>
      </c>
      <c r="R30">
        <v>16.299574</v>
      </c>
      <c r="S30">
        <v>19.108594</v>
      </c>
      <c r="T30">
        <v>0</v>
      </c>
      <c r="U30">
        <v>404.15492699999999</v>
      </c>
      <c r="V30">
        <v>7.7125000000000004</v>
      </c>
      <c r="W30">
        <v>23.660198999999999</v>
      </c>
      <c r="X30">
        <v>141.156395</v>
      </c>
      <c r="Y30">
        <v>0</v>
      </c>
      <c r="Z30">
        <v>6.3250719999999996</v>
      </c>
      <c r="AA30">
        <v>0</v>
      </c>
      <c r="AB30">
        <v>38.131216999999999</v>
      </c>
      <c r="AC30">
        <v>28.048515999999999</v>
      </c>
      <c r="AD30">
        <v>17.593579999999999</v>
      </c>
      <c r="AE30">
        <v>47.711219999999997</v>
      </c>
      <c r="AF30">
        <v>8.5642969999999998</v>
      </c>
      <c r="AG30">
        <v>13.811738999999999</v>
      </c>
      <c r="AH30">
        <v>82.255472999999995</v>
      </c>
      <c r="AI30">
        <v>31.942879999999999</v>
      </c>
      <c r="AJ30">
        <v>0</v>
      </c>
      <c r="AK30">
        <v>49.600831999999997</v>
      </c>
      <c r="AL30">
        <v>44.857847999999997</v>
      </c>
      <c r="AM30">
        <v>0</v>
      </c>
      <c r="AN30">
        <v>0.64618299999999995</v>
      </c>
      <c r="AO30">
        <v>8.3135639999999995</v>
      </c>
      <c r="AP30">
        <v>2.5962160000000001</v>
      </c>
      <c r="AQ30">
        <v>22.800488000000001</v>
      </c>
      <c r="AR30">
        <v>51.675314</v>
      </c>
      <c r="AS30">
        <v>30.784164000000001</v>
      </c>
      <c r="AT30">
        <v>11.928635999999999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72.009999999999991</v>
      </c>
      <c r="BA30">
        <f t="shared" si="1"/>
        <v>2480.232758000001</v>
      </c>
      <c r="BD30">
        <v>12.29</v>
      </c>
      <c r="BE30">
        <v>7.37</v>
      </c>
      <c r="BF30">
        <v>1.79</v>
      </c>
      <c r="BG30">
        <v>3.9</v>
      </c>
      <c r="BH30">
        <v>5.61</v>
      </c>
      <c r="BI30">
        <v>6.92</v>
      </c>
      <c r="BJ30">
        <v>1.51</v>
      </c>
      <c r="BK30">
        <v>3.99</v>
      </c>
      <c r="BL30">
        <v>2.5499999999999998</v>
      </c>
      <c r="BM30">
        <v>1.54</v>
      </c>
      <c r="BN30">
        <v>0</v>
      </c>
      <c r="BO30">
        <v>13.94</v>
      </c>
      <c r="BP30">
        <v>3.85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72.009999999999991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2.8953000000000002</v>
      </c>
      <c r="K31">
        <v>343.57560000000001</v>
      </c>
      <c r="L31">
        <v>370.22857399999998</v>
      </c>
      <c r="M31">
        <v>87.076727000000005</v>
      </c>
      <c r="N31">
        <v>114.002438</v>
      </c>
      <c r="O31">
        <v>119.349695</v>
      </c>
      <c r="P31">
        <v>133.18379999999999</v>
      </c>
      <c r="Q31">
        <v>7.8349710000000004</v>
      </c>
      <c r="R31">
        <v>16.299574</v>
      </c>
      <c r="S31">
        <v>19.108594</v>
      </c>
      <c r="T31">
        <v>0</v>
      </c>
      <c r="U31">
        <v>404.15492699999999</v>
      </c>
      <c r="V31">
        <v>7.7125000000000004</v>
      </c>
      <c r="W31">
        <v>33.584814000000001</v>
      </c>
      <c r="X31">
        <v>141.156395</v>
      </c>
      <c r="Y31">
        <v>0</v>
      </c>
      <c r="Z31">
        <v>6.3250719999999996</v>
      </c>
      <c r="AA31">
        <v>0</v>
      </c>
      <c r="AB31">
        <v>38.131216999999999</v>
      </c>
      <c r="AC31">
        <v>28.048515999999999</v>
      </c>
      <c r="AD31">
        <v>17.593579999999999</v>
      </c>
      <c r="AE31">
        <v>47.711219999999997</v>
      </c>
      <c r="AF31">
        <v>8.5642969999999998</v>
      </c>
      <c r="AG31">
        <v>13.811738999999999</v>
      </c>
      <c r="AH31">
        <v>82.255472999999995</v>
      </c>
      <c r="AI31">
        <v>31.942879999999999</v>
      </c>
      <c r="AJ31">
        <v>0</v>
      </c>
      <c r="AK31">
        <v>49.600831999999997</v>
      </c>
      <c r="AL31">
        <v>44.857847999999997</v>
      </c>
      <c r="AM31">
        <v>0</v>
      </c>
      <c r="AN31">
        <v>0.64618299999999995</v>
      </c>
      <c r="AO31">
        <v>8.3135639999999995</v>
      </c>
      <c r="AP31">
        <v>2.5962160000000001</v>
      </c>
      <c r="AQ31">
        <v>22.800488000000001</v>
      </c>
      <c r="AR31">
        <v>48.478903000000003</v>
      </c>
      <c r="AS31">
        <v>30.784164000000001</v>
      </c>
      <c r="AT31">
        <v>11.928635999999999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72.13</v>
      </c>
      <c r="BA31">
        <f t="shared" si="1"/>
        <v>2366.6847370000005</v>
      </c>
      <c r="BD31">
        <v>12.29</v>
      </c>
      <c r="BE31">
        <v>7.37</v>
      </c>
      <c r="BF31">
        <v>1.89</v>
      </c>
      <c r="BG31">
        <v>3.9</v>
      </c>
      <c r="BH31">
        <v>5.61</v>
      </c>
      <c r="BI31">
        <v>6.92</v>
      </c>
      <c r="BJ31">
        <v>1.51</v>
      </c>
      <c r="BK31">
        <v>3.95</v>
      </c>
      <c r="BL31">
        <v>2.61</v>
      </c>
      <c r="BM31">
        <v>1.54</v>
      </c>
      <c r="BN31">
        <v>0</v>
      </c>
      <c r="BO31">
        <v>13.94</v>
      </c>
      <c r="BP31">
        <v>3.85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72.13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2.8953000000000002</v>
      </c>
      <c r="K32">
        <v>343.57560000000001</v>
      </c>
      <c r="L32">
        <v>370.22857399999998</v>
      </c>
      <c r="M32">
        <v>87.076727000000005</v>
      </c>
      <c r="N32">
        <v>114.002438</v>
      </c>
      <c r="O32">
        <v>119.349695</v>
      </c>
      <c r="P32">
        <v>133.18379999999999</v>
      </c>
      <c r="Q32">
        <v>7.8349710000000004</v>
      </c>
      <c r="R32">
        <v>16.299574</v>
      </c>
      <c r="S32">
        <v>19.108594</v>
      </c>
      <c r="T32">
        <v>0</v>
      </c>
      <c r="U32">
        <v>404.15492699999999</v>
      </c>
      <c r="V32">
        <v>7.7125000000000004</v>
      </c>
      <c r="W32">
        <v>23.660198999999999</v>
      </c>
      <c r="X32">
        <v>141.156395</v>
      </c>
      <c r="Y32">
        <v>0</v>
      </c>
      <c r="Z32">
        <v>6.3250719999999996</v>
      </c>
      <c r="AA32">
        <v>0</v>
      </c>
      <c r="AB32">
        <v>38.131216999999999</v>
      </c>
      <c r="AC32">
        <v>28.048515999999999</v>
      </c>
      <c r="AD32">
        <v>17.593579999999999</v>
      </c>
      <c r="AE32">
        <v>47.711219999999997</v>
      </c>
      <c r="AF32">
        <v>8.5642969999999998</v>
      </c>
      <c r="AG32">
        <v>13.811738999999999</v>
      </c>
      <c r="AH32">
        <v>82.255472999999995</v>
      </c>
      <c r="AI32">
        <v>31.942879999999999</v>
      </c>
      <c r="AJ32">
        <v>0</v>
      </c>
      <c r="AK32">
        <v>49.600831999999997</v>
      </c>
      <c r="AL32">
        <v>44.857847999999997</v>
      </c>
      <c r="AM32">
        <v>0</v>
      </c>
      <c r="AN32">
        <v>0.64618299999999995</v>
      </c>
      <c r="AO32">
        <v>8.3135639999999995</v>
      </c>
      <c r="AP32">
        <v>2.5962160000000001</v>
      </c>
      <c r="AQ32">
        <v>22.800488000000001</v>
      </c>
      <c r="AR32">
        <v>49.544373999999998</v>
      </c>
      <c r="AS32">
        <v>30.784164000000001</v>
      </c>
      <c r="AT32">
        <v>11.928635999999999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72.219999999999985</v>
      </c>
      <c r="BA32">
        <f t="shared" si="1"/>
        <v>2357.9155929999997</v>
      </c>
      <c r="BD32">
        <v>12.29</v>
      </c>
      <c r="BE32">
        <v>7.37</v>
      </c>
      <c r="BF32">
        <v>1.89</v>
      </c>
      <c r="BG32">
        <v>3.9</v>
      </c>
      <c r="BH32">
        <v>5.61</v>
      </c>
      <c r="BI32">
        <v>6.92</v>
      </c>
      <c r="BJ32">
        <v>1.51</v>
      </c>
      <c r="BK32">
        <v>3.96</v>
      </c>
      <c r="BL32">
        <v>2.69</v>
      </c>
      <c r="BM32">
        <v>1.54</v>
      </c>
      <c r="BN32">
        <v>0</v>
      </c>
      <c r="BO32">
        <v>13.94</v>
      </c>
      <c r="BP32">
        <v>3.85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72.219999999999985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2.8953000000000002</v>
      </c>
      <c r="K33">
        <v>343.57560000000001</v>
      </c>
      <c r="L33">
        <v>370.22857399999998</v>
      </c>
      <c r="M33">
        <v>87.076727000000005</v>
      </c>
      <c r="N33">
        <v>114.002438</v>
      </c>
      <c r="O33">
        <v>119.349695</v>
      </c>
      <c r="P33">
        <v>133.18379999999999</v>
      </c>
      <c r="Q33">
        <v>7.8349710000000004</v>
      </c>
      <c r="R33">
        <v>16.299574</v>
      </c>
      <c r="S33">
        <v>19.108594</v>
      </c>
      <c r="T33">
        <v>0</v>
      </c>
      <c r="U33">
        <v>404.15492699999999</v>
      </c>
      <c r="V33">
        <v>7.7125000000000004</v>
      </c>
      <c r="W33">
        <v>23.660198999999999</v>
      </c>
      <c r="X33">
        <v>141.156395</v>
      </c>
      <c r="Y33">
        <v>0</v>
      </c>
      <c r="Z33">
        <v>6.3250719999999996</v>
      </c>
      <c r="AA33">
        <v>0</v>
      </c>
      <c r="AB33">
        <v>38.131216999999999</v>
      </c>
      <c r="AC33">
        <v>18.680167000000001</v>
      </c>
      <c r="AD33">
        <v>17.593579999999999</v>
      </c>
      <c r="AE33">
        <v>47.711219999999997</v>
      </c>
      <c r="AF33">
        <v>8.5642969999999998</v>
      </c>
      <c r="AG33">
        <v>13.811738999999999</v>
      </c>
      <c r="AH33">
        <v>82.255472999999995</v>
      </c>
      <c r="AI33">
        <v>31.942879999999999</v>
      </c>
      <c r="AJ33">
        <v>0</v>
      </c>
      <c r="AK33">
        <v>49.600831999999997</v>
      </c>
      <c r="AL33">
        <v>58.315201999999999</v>
      </c>
      <c r="AM33">
        <v>0</v>
      </c>
      <c r="AN33">
        <v>0.64618299999999995</v>
      </c>
      <c r="AO33">
        <v>8.3135639999999995</v>
      </c>
      <c r="AP33">
        <v>2.5962160000000001</v>
      </c>
      <c r="AQ33">
        <v>22.800488000000001</v>
      </c>
      <c r="AR33">
        <v>49.544373999999998</v>
      </c>
      <c r="AS33">
        <v>30.784164000000001</v>
      </c>
      <c r="AT33">
        <v>11.928635999999999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72.169999999999987</v>
      </c>
      <c r="BA33">
        <f t="shared" si="1"/>
        <v>2361.9545980000003</v>
      </c>
      <c r="BD33">
        <v>12.29</v>
      </c>
      <c r="BE33">
        <v>7.37</v>
      </c>
      <c r="BF33">
        <v>1.89</v>
      </c>
      <c r="BG33">
        <v>3.9</v>
      </c>
      <c r="BH33">
        <v>5.61</v>
      </c>
      <c r="BI33">
        <v>6.92</v>
      </c>
      <c r="BJ33">
        <v>1.51</v>
      </c>
      <c r="BK33">
        <v>3.96</v>
      </c>
      <c r="BL33">
        <v>2.78</v>
      </c>
      <c r="BM33">
        <v>1.54</v>
      </c>
      <c r="BN33">
        <v>0</v>
      </c>
      <c r="BO33">
        <v>13.94</v>
      </c>
      <c r="BP33">
        <v>3.85</v>
      </c>
      <c r="BQ33">
        <v>4.2300000000000004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72.169999999999987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2.8953000000000002</v>
      </c>
      <c r="K34">
        <v>343.57560000000001</v>
      </c>
      <c r="L34">
        <v>370.22857399999998</v>
      </c>
      <c r="M34">
        <v>87.076727000000005</v>
      </c>
      <c r="N34">
        <v>114.002438</v>
      </c>
      <c r="O34">
        <v>119.349695</v>
      </c>
      <c r="P34">
        <v>133.18379999999999</v>
      </c>
      <c r="Q34">
        <v>7.8349710000000004</v>
      </c>
      <c r="R34">
        <v>16.299574</v>
      </c>
      <c r="S34">
        <v>19.108594</v>
      </c>
      <c r="T34">
        <v>0</v>
      </c>
      <c r="U34">
        <v>404.15492699999999</v>
      </c>
      <c r="V34">
        <v>7.7125000000000004</v>
      </c>
      <c r="W34">
        <v>23.660198999999999</v>
      </c>
      <c r="X34">
        <v>141.156395</v>
      </c>
      <c r="Y34">
        <v>0</v>
      </c>
      <c r="Z34">
        <v>6.3250719999999996</v>
      </c>
      <c r="AA34">
        <v>0</v>
      </c>
      <c r="AB34">
        <v>38.131216999999999</v>
      </c>
      <c r="AC34">
        <v>18.680167000000001</v>
      </c>
      <c r="AD34">
        <v>17.593579999999999</v>
      </c>
      <c r="AE34">
        <v>47.711219999999997</v>
      </c>
      <c r="AF34">
        <v>8.5642969999999998</v>
      </c>
      <c r="AG34">
        <v>13.811738999999999</v>
      </c>
      <c r="AH34">
        <v>82.255472999999995</v>
      </c>
      <c r="AI34">
        <v>4.9142890000000001</v>
      </c>
      <c r="AJ34">
        <v>0</v>
      </c>
      <c r="AK34">
        <v>49.600831999999997</v>
      </c>
      <c r="AL34">
        <v>80.744125999999994</v>
      </c>
      <c r="AM34">
        <v>0</v>
      </c>
      <c r="AN34">
        <v>0.64618299999999995</v>
      </c>
      <c r="AO34">
        <v>8.3135639999999995</v>
      </c>
      <c r="AP34">
        <v>2.5962160000000001</v>
      </c>
      <c r="AQ34">
        <v>15.200324999999999</v>
      </c>
      <c r="AR34">
        <v>49.544373999999998</v>
      </c>
      <c r="AS34">
        <v>30.784164000000001</v>
      </c>
      <c r="AT34">
        <v>11.928635999999999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72.839999999999989</v>
      </c>
      <c r="BA34">
        <f t="shared" si="1"/>
        <v>2350.4247679999999</v>
      </c>
      <c r="BD34">
        <v>12.9</v>
      </c>
      <c r="BE34">
        <v>7.37</v>
      </c>
      <c r="BF34">
        <v>1.89</v>
      </c>
      <c r="BG34">
        <v>3.9</v>
      </c>
      <c r="BH34">
        <v>5.61</v>
      </c>
      <c r="BI34">
        <v>6.92</v>
      </c>
      <c r="BJ34">
        <v>1.51</v>
      </c>
      <c r="BK34">
        <v>3.96</v>
      </c>
      <c r="BL34">
        <v>2.84</v>
      </c>
      <c r="BM34">
        <v>1.54</v>
      </c>
      <c r="BN34">
        <v>0</v>
      </c>
      <c r="BO34">
        <v>13.94</v>
      </c>
      <c r="BP34">
        <v>3.85</v>
      </c>
      <c r="BQ34">
        <v>4.2300000000000004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72.839999999999989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2.8953000000000002</v>
      </c>
      <c r="K35">
        <v>334.349244</v>
      </c>
      <c r="L35">
        <v>370.22857399999998</v>
      </c>
      <c r="M35">
        <v>87.076727000000005</v>
      </c>
      <c r="N35">
        <v>114.002438</v>
      </c>
      <c r="O35">
        <v>119.349695</v>
      </c>
      <c r="P35">
        <v>133.18379999999999</v>
      </c>
      <c r="Q35">
        <v>7.8349710000000004</v>
      </c>
      <c r="R35">
        <v>16.299574</v>
      </c>
      <c r="S35">
        <v>19.108594</v>
      </c>
      <c r="T35">
        <v>0</v>
      </c>
      <c r="U35">
        <v>404.15492699999999</v>
      </c>
      <c r="V35">
        <v>7.7125000000000004</v>
      </c>
      <c r="W35">
        <v>23.660198999999999</v>
      </c>
      <c r="X35">
        <v>107.57979400000001</v>
      </c>
      <c r="Y35">
        <v>0</v>
      </c>
      <c r="Z35">
        <v>6.3250719999999996</v>
      </c>
      <c r="AA35">
        <v>0</v>
      </c>
      <c r="AB35">
        <v>25.420811</v>
      </c>
      <c r="AC35">
        <v>18.680167000000001</v>
      </c>
      <c r="AD35">
        <v>8.7967899999999997</v>
      </c>
      <c r="AE35">
        <v>47.711219999999997</v>
      </c>
      <c r="AF35">
        <v>8.5642969999999998</v>
      </c>
      <c r="AG35">
        <v>13.811738999999999</v>
      </c>
      <c r="AH35">
        <v>82.255472999999995</v>
      </c>
      <c r="AI35">
        <v>2.4571450000000001</v>
      </c>
      <c r="AJ35">
        <v>0</v>
      </c>
      <c r="AK35">
        <v>49.600831999999997</v>
      </c>
      <c r="AL35">
        <v>80.744125999999994</v>
      </c>
      <c r="AM35">
        <v>10.163179</v>
      </c>
      <c r="AN35">
        <v>0.64618299999999995</v>
      </c>
      <c r="AO35">
        <v>8.3135639999999995</v>
      </c>
      <c r="AP35">
        <v>2.5962160000000001</v>
      </c>
      <c r="AQ35">
        <v>15.200324999999999</v>
      </c>
      <c r="AR35">
        <v>49.544373999999998</v>
      </c>
      <c r="AS35">
        <v>30.784164000000001</v>
      </c>
      <c r="AT35">
        <v>11.928635999999999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73.47</v>
      </c>
      <c r="BA35">
        <f t="shared" si="1"/>
        <v>2294.4506499999998</v>
      </c>
      <c r="BD35">
        <v>13.53</v>
      </c>
      <c r="BE35">
        <v>7.37</v>
      </c>
      <c r="BF35">
        <v>1.89</v>
      </c>
      <c r="BG35">
        <v>3.9</v>
      </c>
      <c r="BH35">
        <v>5.61</v>
      </c>
      <c r="BI35">
        <v>6.92</v>
      </c>
      <c r="BJ35">
        <v>1.51</v>
      </c>
      <c r="BK35">
        <v>3.96</v>
      </c>
      <c r="BL35">
        <v>2.84</v>
      </c>
      <c r="BM35">
        <v>1.54</v>
      </c>
      <c r="BN35">
        <v>0</v>
      </c>
      <c r="BO35">
        <v>13.94</v>
      </c>
      <c r="BP35">
        <v>3.85</v>
      </c>
      <c r="BQ35">
        <v>4.2300000000000004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73.47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2.8953000000000002</v>
      </c>
      <c r="K36">
        <v>334.349244</v>
      </c>
      <c r="L36">
        <v>370.22857399999998</v>
      </c>
      <c r="M36">
        <v>87.076727000000005</v>
      </c>
      <c r="N36">
        <v>114.002438</v>
      </c>
      <c r="O36">
        <v>119.349695</v>
      </c>
      <c r="P36">
        <v>133.18379999999999</v>
      </c>
      <c r="Q36">
        <v>7.8349710000000004</v>
      </c>
      <c r="R36">
        <v>16.299574</v>
      </c>
      <c r="S36">
        <v>19.108594</v>
      </c>
      <c r="T36">
        <v>0</v>
      </c>
      <c r="U36">
        <v>404.15492699999999</v>
      </c>
      <c r="V36">
        <v>7.7125000000000004</v>
      </c>
      <c r="W36">
        <v>23.660198999999999</v>
      </c>
      <c r="X36">
        <v>107.57979400000001</v>
      </c>
      <c r="Y36">
        <v>0</v>
      </c>
      <c r="Z36">
        <v>6.3250719999999996</v>
      </c>
      <c r="AA36">
        <v>0</v>
      </c>
      <c r="AB36">
        <v>25.420811</v>
      </c>
      <c r="AC36">
        <v>18.680167000000001</v>
      </c>
      <c r="AD36">
        <v>8.7967899999999997</v>
      </c>
      <c r="AE36">
        <v>47.711219999999997</v>
      </c>
      <c r="AF36">
        <v>8.5642969999999998</v>
      </c>
      <c r="AG36">
        <v>13.811738999999999</v>
      </c>
      <c r="AH36">
        <v>54.836981999999999</v>
      </c>
      <c r="AI36">
        <v>0</v>
      </c>
      <c r="AJ36">
        <v>0</v>
      </c>
      <c r="AK36">
        <v>49.600831999999997</v>
      </c>
      <c r="AL36">
        <v>80.744125999999994</v>
      </c>
      <c r="AM36">
        <v>10.163179</v>
      </c>
      <c r="AN36">
        <v>0.64618299999999995</v>
      </c>
      <c r="AO36">
        <v>8.3135639999999995</v>
      </c>
      <c r="AP36">
        <v>2.5962160000000001</v>
      </c>
      <c r="AQ36">
        <v>15.200324999999999</v>
      </c>
      <c r="AR36">
        <v>49.544373999999998</v>
      </c>
      <c r="AS36">
        <v>30.784164000000001</v>
      </c>
      <c r="AT36">
        <v>11.928635999999999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73.989999999999995</v>
      </c>
      <c r="BA36">
        <f t="shared" si="1"/>
        <v>2265.0950139999995</v>
      </c>
      <c r="BD36">
        <v>13.94</v>
      </c>
      <c r="BE36">
        <v>7.37</v>
      </c>
      <c r="BF36">
        <v>1.89</v>
      </c>
      <c r="BG36">
        <v>3.9</v>
      </c>
      <c r="BH36">
        <v>5.61</v>
      </c>
      <c r="BI36">
        <v>6.92</v>
      </c>
      <c r="BJ36">
        <v>1.51</v>
      </c>
      <c r="BK36">
        <v>3.96</v>
      </c>
      <c r="BL36">
        <v>2.95</v>
      </c>
      <c r="BM36">
        <v>1.54</v>
      </c>
      <c r="BN36">
        <v>0</v>
      </c>
      <c r="BO36">
        <v>13.94</v>
      </c>
      <c r="BP36">
        <v>3.85</v>
      </c>
      <c r="BQ36">
        <v>4.2300000000000004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73.989999999999995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2.8953000000000002</v>
      </c>
      <c r="K37">
        <v>334.349244</v>
      </c>
      <c r="L37">
        <v>370.22857399999998</v>
      </c>
      <c r="M37">
        <v>87.076727000000005</v>
      </c>
      <c r="N37">
        <v>114.002438</v>
      </c>
      <c r="O37">
        <v>119.349695</v>
      </c>
      <c r="P37">
        <v>133.18379999999999</v>
      </c>
      <c r="Q37">
        <v>7.8349710000000004</v>
      </c>
      <c r="R37">
        <v>16.299574</v>
      </c>
      <c r="S37">
        <v>19.108594</v>
      </c>
      <c r="T37">
        <v>0</v>
      </c>
      <c r="U37">
        <v>404.15492699999999</v>
      </c>
      <c r="V37">
        <v>7.7125000000000004</v>
      </c>
      <c r="W37">
        <v>23.660198999999999</v>
      </c>
      <c r="X37">
        <v>107.57979400000001</v>
      </c>
      <c r="Y37">
        <v>0</v>
      </c>
      <c r="Z37">
        <v>6.3250719999999996</v>
      </c>
      <c r="AA37">
        <v>0</v>
      </c>
      <c r="AB37">
        <v>25.420811</v>
      </c>
      <c r="AC37">
        <v>9.3400829999999999</v>
      </c>
      <c r="AD37">
        <v>8.7967899999999997</v>
      </c>
      <c r="AE37">
        <v>47.711219999999997</v>
      </c>
      <c r="AF37">
        <v>8.5642969999999998</v>
      </c>
      <c r="AG37">
        <v>13.811738999999999</v>
      </c>
      <c r="AH37">
        <v>41.127735999999999</v>
      </c>
      <c r="AI37">
        <v>0</v>
      </c>
      <c r="AJ37">
        <v>0</v>
      </c>
      <c r="AK37">
        <v>49.600831999999997</v>
      </c>
      <c r="AL37">
        <v>80.744125999999994</v>
      </c>
      <c r="AM37">
        <v>10.163179</v>
      </c>
      <c r="AN37">
        <v>0.64618299999999995</v>
      </c>
      <c r="AO37">
        <v>8.3135639999999995</v>
      </c>
      <c r="AP37">
        <v>2.5962160000000001</v>
      </c>
      <c r="AQ37">
        <v>15.200324999999999</v>
      </c>
      <c r="AR37">
        <v>49.544373999999998</v>
      </c>
      <c r="AS37">
        <v>30.784164000000001</v>
      </c>
      <c r="AT37">
        <v>11.133384</v>
      </c>
      <c r="AU37">
        <v>0</v>
      </c>
      <c r="AV37">
        <v>0</v>
      </c>
      <c r="AW37">
        <v>0</v>
      </c>
      <c r="AX37">
        <v>3.2234340000000001</v>
      </c>
      <c r="AY37">
        <v>0</v>
      </c>
      <c r="AZ37">
        <f t="shared" si="0"/>
        <v>74.22999999999999</v>
      </c>
      <c r="BA37">
        <f t="shared" si="1"/>
        <v>2244.7138660000001</v>
      </c>
      <c r="BD37">
        <v>13.94</v>
      </c>
      <c r="BE37">
        <v>7.37</v>
      </c>
      <c r="BF37">
        <v>1.89</v>
      </c>
      <c r="BG37">
        <v>3.9</v>
      </c>
      <c r="BH37">
        <v>5.61</v>
      </c>
      <c r="BI37">
        <v>6.92</v>
      </c>
      <c r="BJ37">
        <v>1.51</v>
      </c>
      <c r="BK37">
        <v>3.98</v>
      </c>
      <c r="BL37">
        <v>3.17</v>
      </c>
      <c r="BM37">
        <v>1.54</v>
      </c>
      <c r="BN37">
        <v>0</v>
      </c>
      <c r="BO37">
        <v>13.94</v>
      </c>
      <c r="BP37">
        <v>3.85</v>
      </c>
      <c r="BQ37">
        <v>4.2300000000000004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74.22999999999999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2.8953000000000002</v>
      </c>
      <c r="K38">
        <v>334.349244</v>
      </c>
      <c r="L38">
        <v>332.95949999999999</v>
      </c>
      <c r="M38">
        <v>87.076727000000005</v>
      </c>
      <c r="N38">
        <v>114.002438</v>
      </c>
      <c r="O38">
        <v>119.349695</v>
      </c>
      <c r="P38">
        <v>133.18379999999999</v>
      </c>
      <c r="Q38">
        <v>7.8349710000000004</v>
      </c>
      <c r="R38">
        <v>16.299574</v>
      </c>
      <c r="S38">
        <v>19.108594</v>
      </c>
      <c r="T38">
        <v>0</v>
      </c>
      <c r="U38">
        <v>404.15492699999999</v>
      </c>
      <c r="V38">
        <v>7.7125000000000004</v>
      </c>
      <c r="W38">
        <v>23.660198999999999</v>
      </c>
      <c r="X38">
        <v>107.57979400000001</v>
      </c>
      <c r="Y38">
        <v>0</v>
      </c>
      <c r="Z38">
        <v>6.3250719999999996</v>
      </c>
      <c r="AA38">
        <v>0</v>
      </c>
      <c r="AB38">
        <v>25.420811</v>
      </c>
      <c r="AC38">
        <v>9.3400829999999999</v>
      </c>
      <c r="AD38">
        <v>8.7967899999999997</v>
      </c>
      <c r="AE38">
        <v>47.711219999999997</v>
      </c>
      <c r="AF38">
        <v>8.5642969999999998</v>
      </c>
      <c r="AG38">
        <v>13.811738999999999</v>
      </c>
      <c r="AH38">
        <v>41.127735999999999</v>
      </c>
      <c r="AI38">
        <v>0</v>
      </c>
      <c r="AJ38">
        <v>0</v>
      </c>
      <c r="AK38">
        <v>49.600831999999997</v>
      </c>
      <c r="AL38">
        <v>80.744125999999994</v>
      </c>
      <c r="AM38">
        <v>10.163179</v>
      </c>
      <c r="AN38">
        <v>0.64618299999999995</v>
      </c>
      <c r="AO38">
        <v>8.3135639999999995</v>
      </c>
      <c r="AP38">
        <v>2.5962160000000001</v>
      </c>
      <c r="AQ38">
        <v>15.200324999999999</v>
      </c>
      <c r="AR38">
        <v>49.544373999999998</v>
      </c>
      <c r="AS38">
        <v>30.784164000000001</v>
      </c>
      <c r="AT38">
        <v>11.133384</v>
      </c>
      <c r="AU38">
        <v>0</v>
      </c>
      <c r="AV38">
        <v>0</v>
      </c>
      <c r="AW38">
        <v>0</v>
      </c>
      <c r="AX38">
        <v>3.2234340000000001</v>
      </c>
      <c r="AY38">
        <v>0</v>
      </c>
      <c r="AZ38">
        <f t="shared" si="0"/>
        <v>75.179999999999993</v>
      </c>
      <c r="BA38">
        <f t="shared" si="1"/>
        <v>2208.3947920000001</v>
      </c>
      <c r="BD38">
        <v>14.77</v>
      </c>
      <c r="BE38">
        <v>7.37</v>
      </c>
      <c r="BF38">
        <v>1.89</v>
      </c>
      <c r="BG38">
        <v>3.9</v>
      </c>
      <c r="BH38">
        <v>5.61</v>
      </c>
      <c r="BI38">
        <v>6.92</v>
      </c>
      <c r="BJ38">
        <v>1.51</v>
      </c>
      <c r="BK38">
        <v>3.98</v>
      </c>
      <c r="BL38">
        <v>3.29</v>
      </c>
      <c r="BM38">
        <v>1.54</v>
      </c>
      <c r="BN38">
        <v>0</v>
      </c>
      <c r="BO38">
        <v>13.94</v>
      </c>
      <c r="BP38">
        <v>3.85</v>
      </c>
      <c r="BQ38">
        <v>4.2300000000000004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75.179999999999993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2.8953000000000002</v>
      </c>
      <c r="K39">
        <v>334.349244</v>
      </c>
      <c r="L39">
        <v>332.95949999999999</v>
      </c>
      <c r="M39">
        <v>87.076727000000005</v>
      </c>
      <c r="N39">
        <v>114.002438</v>
      </c>
      <c r="O39">
        <v>119.349695</v>
      </c>
      <c r="P39">
        <v>133.18379999999999</v>
      </c>
      <c r="Q39">
        <v>7.8349710000000004</v>
      </c>
      <c r="R39">
        <v>16.299574</v>
      </c>
      <c r="S39">
        <v>19.108594</v>
      </c>
      <c r="T39">
        <v>0</v>
      </c>
      <c r="U39">
        <v>404.15492699999999</v>
      </c>
      <c r="V39">
        <v>7.7125000000000004</v>
      </c>
      <c r="W39">
        <v>23.660198999999999</v>
      </c>
      <c r="X39">
        <v>107.57979400000001</v>
      </c>
      <c r="Y39">
        <v>0</v>
      </c>
      <c r="Z39">
        <v>6.3250719999999996</v>
      </c>
      <c r="AA39">
        <v>0</v>
      </c>
      <c r="AB39">
        <v>25.420811</v>
      </c>
      <c r="AC39">
        <v>9.3400829999999999</v>
      </c>
      <c r="AD39">
        <v>8.7967899999999997</v>
      </c>
      <c r="AE39">
        <v>47.711219999999997</v>
      </c>
      <c r="AF39">
        <v>8.5642969999999998</v>
      </c>
      <c r="AG39">
        <v>13.811738999999999</v>
      </c>
      <c r="AH39">
        <v>41.127735999999999</v>
      </c>
      <c r="AI39">
        <v>0</v>
      </c>
      <c r="AJ39">
        <v>0</v>
      </c>
      <c r="AK39">
        <v>49.600831999999997</v>
      </c>
      <c r="AL39">
        <v>80.744125999999994</v>
      </c>
      <c r="AM39">
        <v>10.163179</v>
      </c>
      <c r="AN39">
        <v>0.64618299999999995</v>
      </c>
      <c r="AO39">
        <v>8.7391740000000002</v>
      </c>
      <c r="AP39">
        <v>1.73081</v>
      </c>
      <c r="AQ39">
        <v>15.200324999999999</v>
      </c>
      <c r="AR39">
        <v>49.544373999999998</v>
      </c>
      <c r="AS39">
        <v>30.784164000000001</v>
      </c>
      <c r="AT39">
        <v>11.133384</v>
      </c>
      <c r="AU39">
        <v>0</v>
      </c>
      <c r="AV39">
        <v>0</v>
      </c>
      <c r="AW39">
        <v>0</v>
      </c>
      <c r="AX39">
        <v>3.2234340000000001</v>
      </c>
      <c r="AY39">
        <v>0</v>
      </c>
      <c r="AZ39">
        <f t="shared" si="0"/>
        <v>75.799999999999983</v>
      </c>
      <c r="BA39">
        <f t="shared" si="1"/>
        <v>2208.5749960000007</v>
      </c>
      <c r="BD39">
        <v>15.49</v>
      </c>
      <c r="BE39">
        <v>7.37</v>
      </c>
      <c r="BF39">
        <v>1.79</v>
      </c>
      <c r="BG39">
        <v>3.9</v>
      </c>
      <c r="BH39">
        <v>5.61</v>
      </c>
      <c r="BI39">
        <v>6.92</v>
      </c>
      <c r="BJ39">
        <v>1.51</v>
      </c>
      <c r="BK39">
        <v>3.98</v>
      </c>
      <c r="BL39">
        <v>3.29</v>
      </c>
      <c r="BM39">
        <v>1.54</v>
      </c>
      <c r="BN39">
        <v>0</v>
      </c>
      <c r="BO39">
        <v>13.94</v>
      </c>
      <c r="BP39">
        <v>3.85</v>
      </c>
      <c r="BQ39">
        <v>4.2300000000000004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75.799999999999983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2.8953000000000002</v>
      </c>
      <c r="K40">
        <v>334.349244</v>
      </c>
      <c r="L40">
        <v>332.95949999999999</v>
      </c>
      <c r="M40">
        <v>87.076727000000005</v>
      </c>
      <c r="N40">
        <v>114.002438</v>
      </c>
      <c r="O40">
        <v>119.349695</v>
      </c>
      <c r="P40">
        <v>133.18379999999999</v>
      </c>
      <c r="Q40">
        <v>7.8349710000000004</v>
      </c>
      <c r="R40">
        <v>16.299574</v>
      </c>
      <c r="S40">
        <v>19.108594</v>
      </c>
      <c r="T40">
        <v>0</v>
      </c>
      <c r="U40">
        <v>404.15492699999999</v>
      </c>
      <c r="V40">
        <v>7.7125000000000004</v>
      </c>
      <c r="W40">
        <v>23.660198999999999</v>
      </c>
      <c r="X40">
        <v>107.57979400000001</v>
      </c>
      <c r="Y40">
        <v>0</v>
      </c>
      <c r="Z40">
        <v>0</v>
      </c>
      <c r="AA40">
        <v>0</v>
      </c>
      <c r="AB40">
        <v>12.607487000000001</v>
      </c>
      <c r="AC40">
        <v>9.3400829999999999</v>
      </c>
      <c r="AD40">
        <v>8.7967899999999997</v>
      </c>
      <c r="AE40">
        <v>45.814261999999999</v>
      </c>
      <c r="AF40">
        <v>8.5642969999999998</v>
      </c>
      <c r="AG40">
        <v>13.811738999999999</v>
      </c>
      <c r="AH40">
        <v>41.127735999999999</v>
      </c>
      <c r="AI40">
        <v>0</v>
      </c>
      <c r="AJ40">
        <v>0</v>
      </c>
      <c r="AK40">
        <v>49.600831999999997</v>
      </c>
      <c r="AL40">
        <v>58.315201999999999</v>
      </c>
      <c r="AM40">
        <v>10.163179</v>
      </c>
      <c r="AN40">
        <v>0.64618299999999995</v>
      </c>
      <c r="AO40">
        <v>8.7391740000000002</v>
      </c>
      <c r="AP40">
        <v>1.73081</v>
      </c>
      <c r="AQ40">
        <v>15.200324999999999</v>
      </c>
      <c r="AR40">
        <v>49.544373999999998</v>
      </c>
      <c r="AS40">
        <v>30.784164000000001</v>
      </c>
      <c r="AT40">
        <v>11.133384</v>
      </c>
      <c r="AU40">
        <v>0</v>
      </c>
      <c r="AV40">
        <v>0</v>
      </c>
      <c r="AW40">
        <v>0</v>
      </c>
      <c r="AX40">
        <v>3.2234340000000001</v>
      </c>
      <c r="AY40">
        <v>0</v>
      </c>
      <c r="AZ40">
        <f t="shared" si="0"/>
        <v>75.899999999999991</v>
      </c>
      <c r="BA40">
        <f t="shared" si="1"/>
        <v>2165.2107180000007</v>
      </c>
      <c r="BD40">
        <v>15.49</v>
      </c>
      <c r="BE40">
        <v>7.37</v>
      </c>
      <c r="BF40">
        <v>1.89</v>
      </c>
      <c r="BG40">
        <v>3.9</v>
      </c>
      <c r="BH40">
        <v>5.61</v>
      </c>
      <c r="BI40">
        <v>6.92</v>
      </c>
      <c r="BJ40">
        <v>1.51</v>
      </c>
      <c r="BK40">
        <v>3.98</v>
      </c>
      <c r="BL40">
        <v>3.29</v>
      </c>
      <c r="BM40">
        <v>1.54</v>
      </c>
      <c r="BN40">
        <v>0</v>
      </c>
      <c r="BO40">
        <v>13.94</v>
      </c>
      <c r="BP40">
        <v>3.85</v>
      </c>
      <c r="BQ40">
        <v>4.2300000000000004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75.899999999999991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2.8953000000000002</v>
      </c>
      <c r="K41">
        <v>334.349244</v>
      </c>
      <c r="L41">
        <v>370.22857399999998</v>
      </c>
      <c r="M41">
        <v>87.076727000000005</v>
      </c>
      <c r="N41">
        <v>114.002438</v>
      </c>
      <c r="O41">
        <v>119.349695</v>
      </c>
      <c r="P41">
        <v>133.18379999999999</v>
      </c>
      <c r="Q41">
        <v>7.8349710000000004</v>
      </c>
      <c r="R41">
        <v>16.299574</v>
      </c>
      <c r="S41">
        <v>19.108594</v>
      </c>
      <c r="T41">
        <v>0</v>
      </c>
      <c r="U41">
        <v>404.15492699999999</v>
      </c>
      <c r="V41">
        <v>7.7125000000000004</v>
      </c>
      <c r="W41">
        <v>23.660198999999999</v>
      </c>
      <c r="X41">
        <v>107.57979400000001</v>
      </c>
      <c r="Y41">
        <v>0</v>
      </c>
      <c r="Z41">
        <v>0</v>
      </c>
      <c r="AA41">
        <v>0</v>
      </c>
      <c r="AB41">
        <v>12.607487000000001</v>
      </c>
      <c r="AC41">
        <v>9.3400829999999999</v>
      </c>
      <c r="AD41">
        <v>8.7967899999999997</v>
      </c>
      <c r="AE41">
        <v>45.814261999999999</v>
      </c>
      <c r="AF41">
        <v>8.5642969999999998</v>
      </c>
      <c r="AG41">
        <v>13.811738999999999</v>
      </c>
      <c r="AH41">
        <v>41.127735999999999</v>
      </c>
      <c r="AI41">
        <v>0</v>
      </c>
      <c r="AJ41">
        <v>0</v>
      </c>
      <c r="AK41">
        <v>49.600831999999997</v>
      </c>
      <c r="AL41">
        <v>58.315201999999999</v>
      </c>
      <c r="AM41">
        <v>10.163179</v>
      </c>
      <c r="AN41">
        <v>0.64618299999999995</v>
      </c>
      <c r="AO41">
        <v>8.7391740000000002</v>
      </c>
      <c r="AP41">
        <v>1.73081</v>
      </c>
      <c r="AQ41">
        <v>11.856254</v>
      </c>
      <c r="AR41">
        <v>49.544373999999998</v>
      </c>
      <c r="AS41">
        <v>30.784164000000001</v>
      </c>
      <c r="AT41">
        <v>11.133384</v>
      </c>
      <c r="AU41">
        <v>0</v>
      </c>
      <c r="AV41">
        <v>0</v>
      </c>
      <c r="AW41">
        <v>0</v>
      </c>
      <c r="AX41">
        <v>3.2234340000000001</v>
      </c>
      <c r="AY41">
        <v>0</v>
      </c>
      <c r="AZ41">
        <f t="shared" si="0"/>
        <v>76.089999999999989</v>
      </c>
      <c r="BA41">
        <f t="shared" si="1"/>
        <v>2199.3257210000006</v>
      </c>
      <c r="BD41">
        <v>15.49</v>
      </c>
      <c r="BE41">
        <v>7.37</v>
      </c>
      <c r="BF41">
        <v>1.94</v>
      </c>
      <c r="BG41">
        <v>3.9</v>
      </c>
      <c r="BH41">
        <v>5.61</v>
      </c>
      <c r="BI41">
        <v>6.92</v>
      </c>
      <c r="BJ41">
        <v>1.51</v>
      </c>
      <c r="BK41">
        <v>3.98</v>
      </c>
      <c r="BL41">
        <v>3.29</v>
      </c>
      <c r="BM41">
        <v>1.54</v>
      </c>
      <c r="BN41">
        <v>0</v>
      </c>
      <c r="BO41">
        <v>13.94</v>
      </c>
      <c r="BP41">
        <v>3.85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76.089999999999989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2.8953000000000002</v>
      </c>
      <c r="K42">
        <v>353.65124400000002</v>
      </c>
      <c r="L42">
        <v>370.22857399999998</v>
      </c>
      <c r="M42">
        <v>87.076727000000005</v>
      </c>
      <c r="N42">
        <v>114.002438</v>
      </c>
      <c r="O42">
        <v>119.349695</v>
      </c>
      <c r="P42">
        <v>133.18379999999999</v>
      </c>
      <c r="Q42">
        <v>7.8349710000000004</v>
      </c>
      <c r="R42">
        <v>16.299574</v>
      </c>
      <c r="S42">
        <v>19.108594</v>
      </c>
      <c r="T42">
        <v>0</v>
      </c>
      <c r="U42">
        <v>404.15492699999999</v>
      </c>
      <c r="V42">
        <v>7.7125000000000004</v>
      </c>
      <c r="W42">
        <v>33.584814000000001</v>
      </c>
      <c r="X42">
        <v>141.156395</v>
      </c>
      <c r="Y42">
        <v>0</v>
      </c>
      <c r="Z42">
        <v>0</v>
      </c>
      <c r="AA42">
        <v>0</v>
      </c>
      <c r="AB42">
        <v>12.607487000000001</v>
      </c>
      <c r="AC42">
        <v>9.3400829999999999</v>
      </c>
      <c r="AD42">
        <v>8.7967899999999997</v>
      </c>
      <c r="AE42">
        <v>45.814261999999999</v>
      </c>
      <c r="AF42">
        <v>8.5642969999999998</v>
      </c>
      <c r="AG42">
        <v>13.811738999999999</v>
      </c>
      <c r="AH42">
        <v>41.127735999999999</v>
      </c>
      <c r="AI42">
        <v>0</v>
      </c>
      <c r="AJ42">
        <v>0</v>
      </c>
      <c r="AK42">
        <v>49.600831999999997</v>
      </c>
      <c r="AL42">
        <v>58.315201999999999</v>
      </c>
      <c r="AM42">
        <v>10.163179</v>
      </c>
      <c r="AN42">
        <v>0.64618299999999995</v>
      </c>
      <c r="AO42">
        <v>8.7391740000000002</v>
      </c>
      <c r="AP42">
        <v>1.73081</v>
      </c>
      <c r="AQ42">
        <v>7.6001620000000001</v>
      </c>
      <c r="AR42">
        <v>49.544373999999998</v>
      </c>
      <c r="AS42">
        <v>30.784164000000001</v>
      </c>
      <c r="AT42">
        <v>11.133384</v>
      </c>
      <c r="AU42">
        <v>0</v>
      </c>
      <c r="AV42">
        <v>0</v>
      </c>
      <c r="AW42">
        <v>0</v>
      </c>
      <c r="AX42">
        <v>3.2234340000000001</v>
      </c>
      <c r="AY42">
        <v>0</v>
      </c>
      <c r="AZ42">
        <f t="shared" si="0"/>
        <v>76.209999999999994</v>
      </c>
      <c r="BA42">
        <f t="shared" si="1"/>
        <v>2257.9928450000007</v>
      </c>
      <c r="BD42">
        <v>15.49</v>
      </c>
      <c r="BE42">
        <v>7.37</v>
      </c>
      <c r="BF42">
        <v>2</v>
      </c>
      <c r="BG42">
        <v>3.9</v>
      </c>
      <c r="BH42">
        <v>5.61</v>
      </c>
      <c r="BI42">
        <v>6.92</v>
      </c>
      <c r="BJ42">
        <v>1.51</v>
      </c>
      <c r="BK42">
        <v>4.01</v>
      </c>
      <c r="BL42">
        <v>3.32</v>
      </c>
      <c r="BM42">
        <v>1.54</v>
      </c>
      <c r="BN42">
        <v>0</v>
      </c>
      <c r="BO42">
        <v>13.94</v>
      </c>
      <c r="BP42">
        <v>3.85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76.209999999999994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2.8953000000000002</v>
      </c>
      <c r="K43">
        <v>353.65124400000002</v>
      </c>
      <c r="L43">
        <v>370.22857399999998</v>
      </c>
      <c r="M43">
        <v>82.033500000000004</v>
      </c>
      <c r="N43">
        <v>114.002438</v>
      </c>
      <c r="O43">
        <v>119.349695</v>
      </c>
      <c r="P43">
        <v>133.18379999999999</v>
      </c>
      <c r="Q43">
        <v>10.529241000000001</v>
      </c>
      <c r="R43">
        <v>20.456354000000001</v>
      </c>
      <c r="S43">
        <v>25.469086000000001</v>
      </c>
      <c r="T43">
        <v>0</v>
      </c>
      <c r="U43">
        <v>404.15492699999999</v>
      </c>
      <c r="V43">
        <v>7.7125000000000004</v>
      </c>
      <c r="W43">
        <v>33.584814000000001</v>
      </c>
      <c r="X43">
        <v>141.156395</v>
      </c>
      <c r="Y43">
        <v>0</v>
      </c>
      <c r="Z43">
        <v>0</v>
      </c>
      <c r="AA43">
        <v>0</v>
      </c>
      <c r="AB43">
        <v>12.607487000000001</v>
      </c>
      <c r="AC43">
        <v>9.3400829999999999</v>
      </c>
      <c r="AD43">
        <v>8.7967899999999997</v>
      </c>
      <c r="AE43">
        <v>45.814261999999999</v>
      </c>
      <c r="AF43">
        <v>8.5642969999999998</v>
      </c>
      <c r="AG43">
        <v>13.811738999999999</v>
      </c>
      <c r="AH43">
        <v>41.127735999999999</v>
      </c>
      <c r="AI43">
        <v>0</v>
      </c>
      <c r="AJ43">
        <v>0</v>
      </c>
      <c r="AK43">
        <v>49.600831999999997</v>
      </c>
      <c r="AL43">
        <v>58.315201999999999</v>
      </c>
      <c r="AM43">
        <v>10.163179</v>
      </c>
      <c r="AN43">
        <v>0.64618299999999995</v>
      </c>
      <c r="AO43">
        <v>8.7391740000000002</v>
      </c>
      <c r="AP43">
        <v>1.73081</v>
      </c>
      <c r="AQ43">
        <v>7.6001620000000001</v>
      </c>
      <c r="AR43">
        <v>49.544373999999998</v>
      </c>
      <c r="AS43">
        <v>30.784164000000001</v>
      </c>
      <c r="AT43">
        <v>11.133384</v>
      </c>
      <c r="AU43">
        <v>0</v>
      </c>
      <c r="AV43">
        <v>0</v>
      </c>
      <c r="AW43">
        <v>0</v>
      </c>
      <c r="AX43">
        <v>3.2234340000000001</v>
      </c>
      <c r="AY43">
        <v>0</v>
      </c>
      <c r="AZ43">
        <f t="shared" si="0"/>
        <v>74.059999999999988</v>
      </c>
      <c r="BA43">
        <f t="shared" si="1"/>
        <v>2264.0111600000005</v>
      </c>
      <c r="BD43">
        <v>15.49</v>
      </c>
      <c r="BE43">
        <v>7.37</v>
      </c>
      <c r="BF43">
        <v>2</v>
      </c>
      <c r="BG43">
        <v>3.9</v>
      </c>
      <c r="BH43">
        <v>5.61</v>
      </c>
      <c r="BI43">
        <v>6.92</v>
      </c>
      <c r="BJ43">
        <v>1.51</v>
      </c>
      <c r="BK43">
        <v>4.01</v>
      </c>
      <c r="BL43">
        <v>3.32</v>
      </c>
      <c r="BM43">
        <v>1.54</v>
      </c>
      <c r="BN43">
        <v>0</v>
      </c>
      <c r="BO43">
        <v>11.79</v>
      </c>
      <c r="BP43">
        <v>3.85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74.059999999999988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2.8953000000000002</v>
      </c>
      <c r="K44">
        <v>353.65124400000002</v>
      </c>
      <c r="L44">
        <v>380.88153999999997</v>
      </c>
      <c r="M44">
        <v>82.033500000000004</v>
      </c>
      <c r="N44">
        <v>114.002438</v>
      </c>
      <c r="O44">
        <v>119.349695</v>
      </c>
      <c r="P44">
        <v>133.18379999999999</v>
      </c>
      <c r="Q44">
        <v>10.529241000000001</v>
      </c>
      <c r="R44">
        <v>20.456354000000001</v>
      </c>
      <c r="S44">
        <v>25.469086000000001</v>
      </c>
      <c r="T44">
        <v>0</v>
      </c>
      <c r="U44">
        <v>404.15492699999999</v>
      </c>
      <c r="V44">
        <v>13.752675</v>
      </c>
      <c r="W44">
        <v>33.584814000000001</v>
      </c>
      <c r="X44">
        <v>141.156395</v>
      </c>
      <c r="Y44">
        <v>0</v>
      </c>
      <c r="Z44">
        <v>0</v>
      </c>
      <c r="AA44">
        <v>0</v>
      </c>
      <c r="AB44">
        <v>12.607487000000001</v>
      </c>
      <c r="AC44">
        <v>9.3400829999999999</v>
      </c>
      <c r="AD44">
        <v>8.7967899999999997</v>
      </c>
      <c r="AE44">
        <v>45.814261999999999</v>
      </c>
      <c r="AF44">
        <v>8.5642969999999998</v>
      </c>
      <c r="AG44">
        <v>13.811738999999999</v>
      </c>
      <c r="AH44">
        <v>41.127735999999999</v>
      </c>
      <c r="AI44">
        <v>0</v>
      </c>
      <c r="AJ44">
        <v>0</v>
      </c>
      <c r="AK44">
        <v>49.600831999999997</v>
      </c>
      <c r="AL44">
        <v>58.315201999999999</v>
      </c>
      <c r="AM44">
        <v>10.163179</v>
      </c>
      <c r="AN44">
        <v>0.64618299999999995</v>
      </c>
      <c r="AO44">
        <v>8.7391740000000002</v>
      </c>
      <c r="AP44">
        <v>1.73081</v>
      </c>
      <c r="AQ44">
        <v>7.6001620000000001</v>
      </c>
      <c r="AR44">
        <v>48.478903000000003</v>
      </c>
      <c r="AS44">
        <v>30.784164000000001</v>
      </c>
      <c r="AT44">
        <v>11.133384</v>
      </c>
      <c r="AU44">
        <v>0</v>
      </c>
      <c r="AV44">
        <v>0</v>
      </c>
      <c r="AW44">
        <v>0</v>
      </c>
      <c r="AX44">
        <v>3.2234340000000001</v>
      </c>
      <c r="AY44">
        <v>0</v>
      </c>
      <c r="AZ44">
        <f t="shared" si="0"/>
        <v>72.819999999999993</v>
      </c>
      <c r="BA44">
        <f t="shared" si="1"/>
        <v>2278.398830000001</v>
      </c>
      <c r="BD44">
        <v>15.49</v>
      </c>
      <c r="BE44">
        <v>7.37</v>
      </c>
      <c r="BF44">
        <v>2</v>
      </c>
      <c r="BG44">
        <v>3.9</v>
      </c>
      <c r="BH44">
        <v>5.61</v>
      </c>
      <c r="BI44">
        <v>6.92</v>
      </c>
      <c r="BJ44">
        <v>1.51</v>
      </c>
      <c r="BK44">
        <v>4.0599999999999996</v>
      </c>
      <c r="BL44">
        <v>3.4</v>
      </c>
      <c r="BM44">
        <v>1.54</v>
      </c>
      <c r="BN44">
        <v>0</v>
      </c>
      <c r="BO44">
        <v>10.42</v>
      </c>
      <c r="BP44">
        <v>3.85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72.819999999999993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2.8953000000000002</v>
      </c>
      <c r="K45">
        <v>353.65124400000002</v>
      </c>
      <c r="L45">
        <v>380.88153999999997</v>
      </c>
      <c r="M45">
        <v>82.033500000000004</v>
      </c>
      <c r="N45">
        <v>114.002438</v>
      </c>
      <c r="O45">
        <v>119.349695</v>
      </c>
      <c r="P45">
        <v>133.18379999999999</v>
      </c>
      <c r="Q45">
        <v>10.529241000000001</v>
      </c>
      <c r="R45">
        <v>20.456354000000001</v>
      </c>
      <c r="S45">
        <v>25.469086000000001</v>
      </c>
      <c r="T45">
        <v>0</v>
      </c>
      <c r="U45">
        <v>404.15492699999999</v>
      </c>
      <c r="V45">
        <v>13.752675</v>
      </c>
      <c r="W45">
        <v>33.584814000000001</v>
      </c>
      <c r="X45">
        <v>141.156395</v>
      </c>
      <c r="Y45">
        <v>0</v>
      </c>
      <c r="Z45">
        <v>0</v>
      </c>
      <c r="AA45">
        <v>0</v>
      </c>
      <c r="AB45">
        <v>12.607487000000001</v>
      </c>
      <c r="AC45">
        <v>9.3400829999999999</v>
      </c>
      <c r="AD45">
        <v>8.7967899999999997</v>
      </c>
      <c r="AE45">
        <v>45.814261999999999</v>
      </c>
      <c r="AF45">
        <v>8.5642969999999998</v>
      </c>
      <c r="AG45">
        <v>13.811738999999999</v>
      </c>
      <c r="AH45">
        <v>41.127735999999999</v>
      </c>
      <c r="AI45">
        <v>0</v>
      </c>
      <c r="AJ45">
        <v>0</v>
      </c>
      <c r="AK45">
        <v>49.600831999999997</v>
      </c>
      <c r="AL45">
        <v>58.315201999999999</v>
      </c>
      <c r="AM45">
        <v>10.163179</v>
      </c>
      <c r="AN45">
        <v>0.64618299999999995</v>
      </c>
      <c r="AO45">
        <v>10.214618</v>
      </c>
      <c r="AP45">
        <v>9.3958279999999998</v>
      </c>
      <c r="AQ45">
        <v>7.6001620000000001</v>
      </c>
      <c r="AR45">
        <v>48.478903000000003</v>
      </c>
      <c r="AS45">
        <v>30.784164000000001</v>
      </c>
      <c r="AT45">
        <v>11.133384</v>
      </c>
      <c r="AU45">
        <v>0</v>
      </c>
      <c r="AV45">
        <v>0</v>
      </c>
      <c r="AW45">
        <v>0</v>
      </c>
      <c r="AX45">
        <v>3.2234340000000001</v>
      </c>
      <c r="AY45">
        <v>0</v>
      </c>
      <c r="AZ45">
        <f t="shared" si="0"/>
        <v>72.66</v>
      </c>
      <c r="BA45">
        <f t="shared" si="1"/>
        <v>2287.379292000001</v>
      </c>
      <c r="BD45">
        <v>15.49</v>
      </c>
      <c r="BE45">
        <v>7.37</v>
      </c>
      <c r="BF45">
        <v>1.84</v>
      </c>
      <c r="BG45">
        <v>3.9</v>
      </c>
      <c r="BH45">
        <v>5.61</v>
      </c>
      <c r="BI45">
        <v>6.92</v>
      </c>
      <c r="BJ45">
        <v>1.51</v>
      </c>
      <c r="BK45">
        <v>4.0599999999999996</v>
      </c>
      <c r="BL45">
        <v>3.4</v>
      </c>
      <c r="BM45">
        <v>1.54</v>
      </c>
      <c r="BN45">
        <v>0</v>
      </c>
      <c r="BO45">
        <v>10.42</v>
      </c>
      <c r="BP45">
        <v>3.85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72.66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2.8953000000000002</v>
      </c>
      <c r="K46">
        <v>353.65124400000002</v>
      </c>
      <c r="L46">
        <v>380.88153999999997</v>
      </c>
      <c r="M46">
        <v>82.033500000000004</v>
      </c>
      <c r="N46">
        <v>114.002438</v>
      </c>
      <c r="O46">
        <v>119.349695</v>
      </c>
      <c r="P46">
        <v>133.18379999999999</v>
      </c>
      <c r="Q46">
        <v>10.529241000000001</v>
      </c>
      <c r="R46">
        <v>20.456354000000001</v>
      </c>
      <c r="S46">
        <v>25.469086000000001</v>
      </c>
      <c r="T46">
        <v>0</v>
      </c>
      <c r="U46">
        <v>404.15492699999999</v>
      </c>
      <c r="V46">
        <v>13.752675</v>
      </c>
      <c r="W46">
        <v>33.584814000000001</v>
      </c>
      <c r="X46">
        <v>141.156395</v>
      </c>
      <c r="Y46">
        <v>0</v>
      </c>
      <c r="Z46">
        <v>0</v>
      </c>
      <c r="AA46">
        <v>0</v>
      </c>
      <c r="AB46">
        <v>12.607487000000001</v>
      </c>
      <c r="AC46">
        <v>9.3400829999999999</v>
      </c>
      <c r="AD46">
        <v>8.7967899999999997</v>
      </c>
      <c r="AE46">
        <v>45.814261999999999</v>
      </c>
      <c r="AF46">
        <v>8.5642969999999998</v>
      </c>
      <c r="AG46">
        <v>13.811738999999999</v>
      </c>
      <c r="AH46">
        <v>41.127735999999999</v>
      </c>
      <c r="AI46">
        <v>0</v>
      </c>
      <c r="AJ46">
        <v>0</v>
      </c>
      <c r="AK46">
        <v>49.600831999999997</v>
      </c>
      <c r="AL46">
        <v>58.315201999999999</v>
      </c>
      <c r="AM46">
        <v>10.163179</v>
      </c>
      <c r="AN46">
        <v>0.64618299999999995</v>
      </c>
      <c r="AO46">
        <v>10.214618</v>
      </c>
      <c r="AP46">
        <v>9.3958279999999998</v>
      </c>
      <c r="AQ46">
        <v>7.6001620000000001</v>
      </c>
      <c r="AR46">
        <v>48.478903000000003</v>
      </c>
      <c r="AS46">
        <v>30.784164000000001</v>
      </c>
      <c r="AT46">
        <v>11.133384</v>
      </c>
      <c r="AU46">
        <v>0</v>
      </c>
      <c r="AV46">
        <v>0</v>
      </c>
      <c r="AW46">
        <v>0</v>
      </c>
      <c r="AX46">
        <v>3.2234340000000001</v>
      </c>
      <c r="AY46">
        <v>0</v>
      </c>
      <c r="AZ46">
        <f t="shared" si="0"/>
        <v>72.709999999999994</v>
      </c>
      <c r="BA46">
        <f t="shared" si="1"/>
        <v>2287.4292920000012</v>
      </c>
      <c r="BD46">
        <v>15.49</v>
      </c>
      <c r="BE46">
        <v>7.37</v>
      </c>
      <c r="BF46">
        <v>1.89</v>
      </c>
      <c r="BG46">
        <v>3.9</v>
      </c>
      <c r="BH46">
        <v>5.61</v>
      </c>
      <c r="BI46">
        <v>6.92</v>
      </c>
      <c r="BJ46">
        <v>1.51</v>
      </c>
      <c r="BK46">
        <v>4.0599999999999996</v>
      </c>
      <c r="BL46">
        <v>3.4</v>
      </c>
      <c r="BM46">
        <v>1.54</v>
      </c>
      <c r="BN46">
        <v>0</v>
      </c>
      <c r="BO46">
        <v>10.42</v>
      </c>
      <c r="BP46">
        <v>3.85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72.709999999999994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2.8953000000000002</v>
      </c>
      <c r="K47">
        <v>402.44670000000002</v>
      </c>
      <c r="L47">
        <v>380.88153999999997</v>
      </c>
      <c r="M47">
        <v>82.033500000000004</v>
      </c>
      <c r="N47">
        <v>114.002438</v>
      </c>
      <c r="O47">
        <v>119.349695</v>
      </c>
      <c r="P47">
        <v>133.18379999999999</v>
      </c>
      <c r="Q47">
        <v>10.529241000000001</v>
      </c>
      <c r="R47">
        <v>20.456354000000001</v>
      </c>
      <c r="S47">
        <v>25.469086000000001</v>
      </c>
      <c r="T47">
        <v>0</v>
      </c>
      <c r="U47">
        <v>404.15492699999999</v>
      </c>
      <c r="V47">
        <v>13.752675</v>
      </c>
      <c r="W47">
        <v>33.584814000000001</v>
      </c>
      <c r="X47">
        <v>141.156395</v>
      </c>
      <c r="Y47">
        <v>0</v>
      </c>
      <c r="Z47">
        <v>0</v>
      </c>
      <c r="AA47">
        <v>0</v>
      </c>
      <c r="AB47">
        <v>12.607487000000001</v>
      </c>
      <c r="AC47">
        <v>9.3400829999999999</v>
      </c>
      <c r="AD47">
        <v>8.7967899999999997</v>
      </c>
      <c r="AE47">
        <v>45.814261999999999</v>
      </c>
      <c r="AF47">
        <v>8.5642969999999998</v>
      </c>
      <c r="AG47">
        <v>13.811738999999999</v>
      </c>
      <c r="AH47">
        <v>41.127735999999999</v>
      </c>
      <c r="AI47">
        <v>0</v>
      </c>
      <c r="AJ47">
        <v>0</v>
      </c>
      <c r="AK47">
        <v>49.600831999999997</v>
      </c>
      <c r="AL47">
        <v>58.315201999999999</v>
      </c>
      <c r="AM47">
        <v>10.163179</v>
      </c>
      <c r="AN47">
        <v>0.64618299999999995</v>
      </c>
      <c r="AO47">
        <v>10.214618</v>
      </c>
      <c r="AP47">
        <v>1.73081</v>
      </c>
      <c r="AQ47">
        <v>7.6001620000000001</v>
      </c>
      <c r="AR47">
        <v>48.478903000000003</v>
      </c>
      <c r="AS47">
        <v>30.784164000000001</v>
      </c>
      <c r="AT47">
        <v>11.133384</v>
      </c>
      <c r="AU47">
        <v>0</v>
      </c>
      <c r="AV47">
        <v>0</v>
      </c>
      <c r="AW47">
        <v>0</v>
      </c>
      <c r="AX47">
        <v>3.2234340000000001</v>
      </c>
      <c r="AY47">
        <v>0</v>
      </c>
      <c r="AZ47">
        <f t="shared" si="0"/>
        <v>72.709999999999994</v>
      </c>
      <c r="BA47">
        <f t="shared" si="1"/>
        <v>2328.5597300000009</v>
      </c>
      <c r="BD47">
        <v>15.49</v>
      </c>
      <c r="BE47">
        <v>7.37</v>
      </c>
      <c r="BF47">
        <v>1.89</v>
      </c>
      <c r="BG47">
        <v>3.9</v>
      </c>
      <c r="BH47">
        <v>5.61</v>
      </c>
      <c r="BI47">
        <v>6.92</v>
      </c>
      <c r="BJ47">
        <v>1.51</v>
      </c>
      <c r="BK47">
        <v>4.0599999999999996</v>
      </c>
      <c r="BL47">
        <v>3.4</v>
      </c>
      <c r="BM47">
        <v>1.54</v>
      </c>
      <c r="BN47">
        <v>0</v>
      </c>
      <c r="BO47">
        <v>10.42</v>
      </c>
      <c r="BP47">
        <v>3.85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72.709999999999994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2.8953000000000002</v>
      </c>
      <c r="K48">
        <v>436.22519999999997</v>
      </c>
      <c r="L48">
        <v>380.88153999999997</v>
      </c>
      <c r="M48">
        <v>82.033500000000004</v>
      </c>
      <c r="N48">
        <v>114.002438</v>
      </c>
      <c r="O48">
        <v>119.349695</v>
      </c>
      <c r="P48">
        <v>133.18379999999999</v>
      </c>
      <c r="Q48">
        <v>10.529241000000001</v>
      </c>
      <c r="R48">
        <v>20.456354000000001</v>
      </c>
      <c r="S48">
        <v>25.469086000000001</v>
      </c>
      <c r="T48">
        <v>0</v>
      </c>
      <c r="U48">
        <v>404.15492699999999</v>
      </c>
      <c r="V48">
        <v>13.752675</v>
      </c>
      <c r="W48">
        <v>33.584814000000001</v>
      </c>
      <c r="X48">
        <v>141.156395</v>
      </c>
      <c r="Y48">
        <v>0</v>
      </c>
      <c r="Z48">
        <v>0</v>
      </c>
      <c r="AA48">
        <v>0</v>
      </c>
      <c r="AB48">
        <v>12.607487000000001</v>
      </c>
      <c r="AC48">
        <v>9.3400829999999999</v>
      </c>
      <c r="AD48">
        <v>8.7967899999999997</v>
      </c>
      <c r="AE48">
        <v>45.814261999999999</v>
      </c>
      <c r="AF48">
        <v>8.5642969999999998</v>
      </c>
      <c r="AG48">
        <v>13.811738999999999</v>
      </c>
      <c r="AH48">
        <v>41.127735999999999</v>
      </c>
      <c r="AI48">
        <v>0</v>
      </c>
      <c r="AJ48">
        <v>0</v>
      </c>
      <c r="AK48">
        <v>49.600831999999997</v>
      </c>
      <c r="AL48">
        <v>58.315201999999999</v>
      </c>
      <c r="AM48">
        <v>10.163179</v>
      </c>
      <c r="AN48">
        <v>0.64618299999999995</v>
      </c>
      <c r="AO48">
        <v>10.214618</v>
      </c>
      <c r="AP48">
        <v>1.73081</v>
      </c>
      <c r="AQ48">
        <v>7.6001620000000001</v>
      </c>
      <c r="AR48">
        <v>48.478903000000003</v>
      </c>
      <c r="AS48">
        <v>30.784164000000001</v>
      </c>
      <c r="AT48">
        <v>11.133384</v>
      </c>
      <c r="AU48">
        <v>0</v>
      </c>
      <c r="AV48">
        <v>0</v>
      </c>
      <c r="AW48">
        <v>0</v>
      </c>
      <c r="AX48">
        <v>3.2234340000000001</v>
      </c>
      <c r="AY48">
        <v>0</v>
      </c>
      <c r="AZ48">
        <f t="shared" si="0"/>
        <v>72.819999999999993</v>
      </c>
      <c r="BA48">
        <f t="shared" si="1"/>
        <v>2362.4482300000013</v>
      </c>
      <c r="BD48">
        <v>15.49</v>
      </c>
      <c r="BE48">
        <v>7.37</v>
      </c>
      <c r="BF48">
        <v>2</v>
      </c>
      <c r="BG48">
        <v>3.9</v>
      </c>
      <c r="BH48">
        <v>5.61</v>
      </c>
      <c r="BI48">
        <v>6.92</v>
      </c>
      <c r="BJ48">
        <v>1.51</v>
      </c>
      <c r="BK48">
        <v>4.0599999999999996</v>
      </c>
      <c r="BL48">
        <v>3.4</v>
      </c>
      <c r="BM48">
        <v>1.54</v>
      </c>
      <c r="BN48">
        <v>0</v>
      </c>
      <c r="BO48">
        <v>10.42</v>
      </c>
      <c r="BP48">
        <v>3.85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72.819999999999993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2.8953000000000002</v>
      </c>
      <c r="K49">
        <v>478.57378799999998</v>
      </c>
      <c r="L49">
        <v>387.041967</v>
      </c>
      <c r="M49">
        <v>85.893900000000002</v>
      </c>
      <c r="N49">
        <v>114.002438</v>
      </c>
      <c r="O49">
        <v>119.349695</v>
      </c>
      <c r="P49">
        <v>133.18379999999999</v>
      </c>
      <c r="Q49">
        <v>10.529241000000001</v>
      </c>
      <c r="R49">
        <v>20.456354000000001</v>
      </c>
      <c r="S49">
        <v>25.469086000000001</v>
      </c>
      <c r="T49">
        <v>0</v>
      </c>
      <c r="U49">
        <v>404.15492699999999</v>
      </c>
      <c r="V49">
        <v>13.752675</v>
      </c>
      <c r="W49">
        <v>33.584814000000001</v>
      </c>
      <c r="X49">
        <v>141.156395</v>
      </c>
      <c r="Y49">
        <v>0</v>
      </c>
      <c r="Z49">
        <v>0</v>
      </c>
      <c r="AA49">
        <v>0</v>
      </c>
      <c r="AB49">
        <v>12.607487000000001</v>
      </c>
      <c r="AC49">
        <v>9.3400829999999999</v>
      </c>
      <c r="AD49">
        <v>8.7967899999999997</v>
      </c>
      <c r="AE49">
        <v>45.814261999999999</v>
      </c>
      <c r="AF49">
        <v>8.5642969999999998</v>
      </c>
      <c r="AG49">
        <v>13.811738999999999</v>
      </c>
      <c r="AH49">
        <v>54.836981999999999</v>
      </c>
      <c r="AI49">
        <v>0</v>
      </c>
      <c r="AJ49">
        <v>0</v>
      </c>
      <c r="AK49">
        <v>49.600831999999997</v>
      </c>
      <c r="AL49">
        <v>58.315201999999999</v>
      </c>
      <c r="AM49">
        <v>10.163179</v>
      </c>
      <c r="AN49">
        <v>0.64618299999999995</v>
      </c>
      <c r="AO49">
        <v>10.214618</v>
      </c>
      <c r="AP49">
        <v>1.73081</v>
      </c>
      <c r="AQ49">
        <v>7.6001620000000001</v>
      </c>
      <c r="AR49">
        <v>48.478903000000003</v>
      </c>
      <c r="AS49">
        <v>30.784164000000001</v>
      </c>
      <c r="AT49">
        <v>11.133384</v>
      </c>
      <c r="AU49">
        <v>0</v>
      </c>
      <c r="AV49">
        <v>0</v>
      </c>
      <c r="AW49">
        <v>0</v>
      </c>
      <c r="AX49">
        <v>3.2234340000000001</v>
      </c>
      <c r="AY49">
        <v>0</v>
      </c>
      <c r="AZ49">
        <f t="shared" si="0"/>
        <v>72.819999999999993</v>
      </c>
      <c r="BA49">
        <f t="shared" si="1"/>
        <v>2428.5268910000009</v>
      </c>
      <c r="BD49">
        <v>15.49</v>
      </c>
      <c r="BE49">
        <v>7.37</v>
      </c>
      <c r="BF49">
        <v>2</v>
      </c>
      <c r="BG49">
        <v>3.9</v>
      </c>
      <c r="BH49">
        <v>5.61</v>
      </c>
      <c r="BI49">
        <v>6.92</v>
      </c>
      <c r="BJ49">
        <v>1.51</v>
      </c>
      <c r="BK49">
        <v>4.0599999999999996</v>
      </c>
      <c r="BL49">
        <v>3.4</v>
      </c>
      <c r="BM49">
        <v>1.54</v>
      </c>
      <c r="BN49">
        <v>0</v>
      </c>
      <c r="BO49">
        <v>10.42</v>
      </c>
      <c r="BP49">
        <v>3.85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72.819999999999993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2.8953000000000002</v>
      </c>
      <c r="K50">
        <v>461.838954</v>
      </c>
      <c r="L50">
        <v>387.041967</v>
      </c>
      <c r="M50">
        <v>85.893900000000002</v>
      </c>
      <c r="N50">
        <v>114.002438</v>
      </c>
      <c r="O50">
        <v>119.349695</v>
      </c>
      <c r="P50">
        <v>133.18379999999999</v>
      </c>
      <c r="Q50">
        <v>10.529241000000001</v>
      </c>
      <c r="R50">
        <v>20.456354000000001</v>
      </c>
      <c r="S50">
        <v>25.469086000000001</v>
      </c>
      <c r="T50">
        <v>0</v>
      </c>
      <c r="U50">
        <v>404.15492699999999</v>
      </c>
      <c r="V50">
        <v>13.752675</v>
      </c>
      <c r="W50">
        <v>33.584814000000001</v>
      </c>
      <c r="X50">
        <v>141.156395</v>
      </c>
      <c r="Y50">
        <v>0</v>
      </c>
      <c r="Z50">
        <v>0</v>
      </c>
      <c r="AA50">
        <v>0</v>
      </c>
      <c r="AB50">
        <v>12.607487000000001</v>
      </c>
      <c r="AC50">
        <v>9.3400829999999999</v>
      </c>
      <c r="AD50">
        <v>8.7967899999999997</v>
      </c>
      <c r="AE50">
        <v>45.814261999999999</v>
      </c>
      <c r="AF50">
        <v>8.5642969999999998</v>
      </c>
      <c r="AG50">
        <v>13.811738999999999</v>
      </c>
      <c r="AH50">
        <v>54.836981999999999</v>
      </c>
      <c r="AI50">
        <v>0</v>
      </c>
      <c r="AJ50">
        <v>0</v>
      </c>
      <c r="AK50">
        <v>49.600831999999997</v>
      </c>
      <c r="AL50">
        <v>58.315201999999999</v>
      </c>
      <c r="AM50">
        <v>10.163179</v>
      </c>
      <c r="AN50">
        <v>0.64618299999999995</v>
      </c>
      <c r="AO50">
        <v>10.214618</v>
      </c>
      <c r="AP50">
        <v>1.73081</v>
      </c>
      <c r="AQ50">
        <v>7.6001620000000001</v>
      </c>
      <c r="AR50">
        <v>48.478903000000003</v>
      </c>
      <c r="AS50">
        <v>30.784164000000001</v>
      </c>
      <c r="AT50">
        <v>11.133384</v>
      </c>
      <c r="AU50">
        <v>0</v>
      </c>
      <c r="AV50">
        <v>0</v>
      </c>
      <c r="AW50">
        <v>0</v>
      </c>
      <c r="AX50">
        <v>3.2234340000000001</v>
      </c>
      <c r="AY50">
        <v>0</v>
      </c>
      <c r="AZ50">
        <f t="shared" si="0"/>
        <v>72.819999999999993</v>
      </c>
      <c r="BA50">
        <f t="shared" si="1"/>
        <v>2411.792057000001</v>
      </c>
      <c r="BD50">
        <v>15.49</v>
      </c>
      <c r="BE50">
        <v>7.37</v>
      </c>
      <c r="BF50">
        <v>2</v>
      </c>
      <c r="BG50">
        <v>3.9</v>
      </c>
      <c r="BH50">
        <v>5.61</v>
      </c>
      <c r="BI50">
        <v>6.92</v>
      </c>
      <c r="BJ50">
        <v>1.51</v>
      </c>
      <c r="BK50">
        <v>4.0599999999999996</v>
      </c>
      <c r="BL50">
        <v>3.4</v>
      </c>
      <c r="BM50">
        <v>1.54</v>
      </c>
      <c r="BN50">
        <v>0</v>
      </c>
      <c r="BO50">
        <v>10.42</v>
      </c>
      <c r="BP50">
        <v>3.85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72.819999999999993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2.8953000000000002</v>
      </c>
      <c r="K51">
        <v>434.57487900000001</v>
      </c>
      <c r="L51">
        <v>387.041967</v>
      </c>
      <c r="M51">
        <v>85.893900000000002</v>
      </c>
      <c r="N51">
        <v>114.002438</v>
      </c>
      <c r="O51">
        <v>119.349695</v>
      </c>
      <c r="P51">
        <v>133.18379999999999</v>
      </c>
      <c r="Q51">
        <v>10.529241000000001</v>
      </c>
      <c r="R51">
        <v>20.456354000000001</v>
      </c>
      <c r="S51">
        <v>25.469086000000001</v>
      </c>
      <c r="T51">
        <v>0</v>
      </c>
      <c r="U51">
        <v>404.15492699999999</v>
      </c>
      <c r="V51">
        <v>13.752675</v>
      </c>
      <c r="W51">
        <v>33.584814000000001</v>
      </c>
      <c r="X51">
        <v>131.61068700000001</v>
      </c>
      <c r="Y51">
        <v>0</v>
      </c>
      <c r="Z51">
        <v>0</v>
      </c>
      <c r="AA51">
        <v>0</v>
      </c>
      <c r="AB51">
        <v>12.607487000000001</v>
      </c>
      <c r="AC51">
        <v>9.3400829999999999</v>
      </c>
      <c r="AD51">
        <v>8.7967899999999997</v>
      </c>
      <c r="AE51">
        <v>45.814261999999999</v>
      </c>
      <c r="AF51">
        <v>8.5642969999999998</v>
      </c>
      <c r="AG51">
        <v>13.811738999999999</v>
      </c>
      <c r="AH51">
        <v>54.836981999999999</v>
      </c>
      <c r="AI51">
        <v>0</v>
      </c>
      <c r="AJ51">
        <v>0</v>
      </c>
      <c r="AK51">
        <v>49.600831999999997</v>
      </c>
      <c r="AL51">
        <v>58.315201999999999</v>
      </c>
      <c r="AM51">
        <v>10.163179</v>
      </c>
      <c r="AN51">
        <v>0.64618299999999995</v>
      </c>
      <c r="AO51">
        <v>10.214618</v>
      </c>
      <c r="AP51">
        <v>9.3958279999999998</v>
      </c>
      <c r="AQ51">
        <v>0</v>
      </c>
      <c r="AR51">
        <v>48.478903000000003</v>
      </c>
      <c r="AS51">
        <v>30.784164000000001</v>
      </c>
      <c r="AT51">
        <v>11.133384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72.819999999999993</v>
      </c>
      <c r="BA51">
        <f t="shared" si="1"/>
        <v>2371.8236960000013</v>
      </c>
      <c r="BD51">
        <v>15.49</v>
      </c>
      <c r="BE51">
        <v>7.37</v>
      </c>
      <c r="BF51">
        <v>2</v>
      </c>
      <c r="BG51">
        <v>3.9</v>
      </c>
      <c r="BH51">
        <v>5.61</v>
      </c>
      <c r="BI51">
        <v>6.92</v>
      </c>
      <c r="BJ51">
        <v>1.51</v>
      </c>
      <c r="BK51">
        <v>4.0599999999999996</v>
      </c>
      <c r="BL51">
        <v>3.4</v>
      </c>
      <c r="BM51">
        <v>1.54</v>
      </c>
      <c r="BN51">
        <v>0</v>
      </c>
      <c r="BO51">
        <v>10.42</v>
      </c>
      <c r="BP51">
        <v>3.85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72.819999999999993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2.8953000000000002</v>
      </c>
      <c r="K52">
        <v>469.09650599999998</v>
      </c>
      <c r="L52">
        <v>387.041967</v>
      </c>
      <c r="M52">
        <v>85.893900000000002</v>
      </c>
      <c r="N52">
        <v>114.002438</v>
      </c>
      <c r="O52">
        <v>119.349695</v>
      </c>
      <c r="P52">
        <v>133.18379999999999</v>
      </c>
      <c r="Q52">
        <v>10.529241000000001</v>
      </c>
      <c r="R52">
        <v>20.456354000000001</v>
      </c>
      <c r="S52">
        <v>25.469086000000001</v>
      </c>
      <c r="T52">
        <v>0</v>
      </c>
      <c r="U52">
        <v>404.15492699999999</v>
      </c>
      <c r="V52">
        <v>13.752675</v>
      </c>
      <c r="W52">
        <v>33.584814000000001</v>
      </c>
      <c r="X52">
        <v>126.548738</v>
      </c>
      <c r="Y52">
        <v>0</v>
      </c>
      <c r="Z52">
        <v>0</v>
      </c>
      <c r="AA52">
        <v>0</v>
      </c>
      <c r="AB52">
        <v>12.607487000000001</v>
      </c>
      <c r="AC52">
        <v>9.3400829999999999</v>
      </c>
      <c r="AD52">
        <v>8.7967899999999997</v>
      </c>
      <c r="AE52">
        <v>45.814261999999999</v>
      </c>
      <c r="AF52">
        <v>8.5642969999999998</v>
      </c>
      <c r="AG52">
        <v>13.811738999999999</v>
      </c>
      <c r="AH52">
        <v>54.836981999999999</v>
      </c>
      <c r="AI52">
        <v>0</v>
      </c>
      <c r="AJ52">
        <v>0</v>
      </c>
      <c r="AK52">
        <v>49.600831999999997</v>
      </c>
      <c r="AL52">
        <v>58.315201999999999</v>
      </c>
      <c r="AM52">
        <v>10.163179</v>
      </c>
      <c r="AN52">
        <v>0.64618299999999995</v>
      </c>
      <c r="AO52">
        <v>10.214618</v>
      </c>
      <c r="AP52">
        <v>1.73081</v>
      </c>
      <c r="AQ52">
        <v>0</v>
      </c>
      <c r="AR52">
        <v>48.478903000000003</v>
      </c>
      <c r="AS52">
        <v>30.784164000000001</v>
      </c>
      <c r="AT52">
        <v>11.133384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72.819999999999993</v>
      </c>
      <c r="BA52">
        <f t="shared" si="1"/>
        <v>2393.6183560000004</v>
      </c>
      <c r="BD52">
        <v>15.49</v>
      </c>
      <c r="BE52">
        <v>7.37</v>
      </c>
      <c r="BF52">
        <v>2</v>
      </c>
      <c r="BG52">
        <v>3.9</v>
      </c>
      <c r="BH52">
        <v>5.61</v>
      </c>
      <c r="BI52">
        <v>6.92</v>
      </c>
      <c r="BJ52">
        <v>1.51</v>
      </c>
      <c r="BK52">
        <v>4.0599999999999996</v>
      </c>
      <c r="BL52">
        <v>3.4</v>
      </c>
      <c r="BM52">
        <v>1.54</v>
      </c>
      <c r="BN52">
        <v>0</v>
      </c>
      <c r="BO52">
        <v>10.42</v>
      </c>
      <c r="BP52">
        <v>3.85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72.819999999999993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2.8953000000000002</v>
      </c>
      <c r="K53">
        <v>503.56987800000002</v>
      </c>
      <c r="L53">
        <v>387.041967</v>
      </c>
      <c r="M53">
        <v>85.893900000000002</v>
      </c>
      <c r="N53">
        <v>114.002438</v>
      </c>
      <c r="O53">
        <v>119.349695</v>
      </c>
      <c r="P53">
        <v>133.18379999999999</v>
      </c>
      <c r="Q53">
        <v>10.529241000000001</v>
      </c>
      <c r="R53">
        <v>20.456354000000001</v>
      </c>
      <c r="S53">
        <v>25.469086000000001</v>
      </c>
      <c r="T53">
        <v>0</v>
      </c>
      <c r="U53">
        <v>404.15492699999999</v>
      </c>
      <c r="V53">
        <v>13.752675</v>
      </c>
      <c r="W53">
        <v>33.584814000000001</v>
      </c>
      <c r="X53">
        <v>126.548738</v>
      </c>
      <c r="Y53">
        <v>0</v>
      </c>
      <c r="Z53">
        <v>0</v>
      </c>
      <c r="AA53">
        <v>0</v>
      </c>
      <c r="AB53">
        <v>12.607487000000001</v>
      </c>
      <c r="AC53">
        <v>18.680167000000001</v>
      </c>
      <c r="AD53">
        <v>8.7967899999999997</v>
      </c>
      <c r="AE53">
        <v>45.814261999999999</v>
      </c>
      <c r="AF53">
        <v>8.5642969999999998</v>
      </c>
      <c r="AG53">
        <v>13.811738999999999</v>
      </c>
      <c r="AH53">
        <v>54.836981999999999</v>
      </c>
      <c r="AI53">
        <v>0</v>
      </c>
      <c r="AJ53">
        <v>0</v>
      </c>
      <c r="AK53">
        <v>49.600831999999997</v>
      </c>
      <c r="AL53">
        <v>58.315201999999999</v>
      </c>
      <c r="AM53">
        <v>10.163179</v>
      </c>
      <c r="AN53">
        <v>0.64618299999999995</v>
      </c>
      <c r="AO53">
        <v>10.214618</v>
      </c>
      <c r="AP53">
        <v>1.73081</v>
      </c>
      <c r="AQ53">
        <v>0</v>
      </c>
      <c r="AR53">
        <v>48.478903000000003</v>
      </c>
      <c r="AS53">
        <v>30.784164000000001</v>
      </c>
      <c r="AT53">
        <v>11.133384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72.819999999999993</v>
      </c>
      <c r="BA53">
        <f t="shared" si="1"/>
        <v>2437.4318120000003</v>
      </c>
      <c r="BD53">
        <v>15.49</v>
      </c>
      <c r="BE53">
        <v>7.37</v>
      </c>
      <c r="BF53">
        <v>2</v>
      </c>
      <c r="BG53">
        <v>3.9</v>
      </c>
      <c r="BH53">
        <v>5.61</v>
      </c>
      <c r="BI53">
        <v>6.92</v>
      </c>
      <c r="BJ53">
        <v>1.51</v>
      </c>
      <c r="BK53">
        <v>4.0599999999999996</v>
      </c>
      <c r="BL53">
        <v>3.4</v>
      </c>
      <c r="BM53">
        <v>1.54</v>
      </c>
      <c r="BN53">
        <v>0</v>
      </c>
      <c r="BO53">
        <v>10.42</v>
      </c>
      <c r="BP53">
        <v>3.85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72.819999999999993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2.8953000000000002</v>
      </c>
      <c r="K54">
        <v>460.60362600000002</v>
      </c>
      <c r="L54">
        <v>387.041967</v>
      </c>
      <c r="M54">
        <v>85.893900000000002</v>
      </c>
      <c r="N54">
        <v>114.002438</v>
      </c>
      <c r="O54">
        <v>119.349695</v>
      </c>
      <c r="P54">
        <v>133.18379999999999</v>
      </c>
      <c r="Q54">
        <v>10.529241000000001</v>
      </c>
      <c r="R54">
        <v>20.456354000000001</v>
      </c>
      <c r="S54">
        <v>25.469086000000001</v>
      </c>
      <c r="T54">
        <v>0</v>
      </c>
      <c r="U54">
        <v>404.15492699999999</v>
      </c>
      <c r="V54">
        <v>13.752675</v>
      </c>
      <c r="W54">
        <v>33.584814000000001</v>
      </c>
      <c r="X54">
        <v>126.548738</v>
      </c>
      <c r="Y54">
        <v>0</v>
      </c>
      <c r="Z54">
        <v>0</v>
      </c>
      <c r="AA54">
        <v>0</v>
      </c>
      <c r="AB54">
        <v>12.710406000000001</v>
      </c>
      <c r="AC54">
        <v>18.680167000000001</v>
      </c>
      <c r="AD54">
        <v>8.7967899999999997</v>
      </c>
      <c r="AE54">
        <v>45.814261999999999</v>
      </c>
      <c r="AF54">
        <v>8.5642969999999998</v>
      </c>
      <c r="AG54">
        <v>13.811738999999999</v>
      </c>
      <c r="AH54">
        <v>86.825221999999997</v>
      </c>
      <c r="AI54">
        <v>0</v>
      </c>
      <c r="AJ54">
        <v>0</v>
      </c>
      <c r="AK54">
        <v>49.600831999999997</v>
      </c>
      <c r="AL54">
        <v>58.315201999999999</v>
      </c>
      <c r="AM54">
        <v>10.163179</v>
      </c>
      <c r="AN54">
        <v>0.64618299999999995</v>
      </c>
      <c r="AO54">
        <v>10.214618</v>
      </c>
      <c r="AP54">
        <v>1.73081</v>
      </c>
      <c r="AQ54">
        <v>0</v>
      </c>
      <c r="AR54">
        <v>48.478903000000003</v>
      </c>
      <c r="AS54">
        <v>30.784164000000001</v>
      </c>
      <c r="AT54">
        <v>11.133384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72.67</v>
      </c>
      <c r="BA54">
        <f t="shared" si="1"/>
        <v>2426.4067190000005</v>
      </c>
      <c r="BD54">
        <v>15.49</v>
      </c>
      <c r="BE54">
        <v>7.37</v>
      </c>
      <c r="BF54">
        <v>2</v>
      </c>
      <c r="BG54">
        <v>3.9</v>
      </c>
      <c r="BH54">
        <v>5.61</v>
      </c>
      <c r="BI54">
        <v>6.92</v>
      </c>
      <c r="BJ54">
        <v>1.51</v>
      </c>
      <c r="BK54">
        <v>4</v>
      </c>
      <c r="BL54">
        <v>3.31</v>
      </c>
      <c r="BM54">
        <v>1.54</v>
      </c>
      <c r="BN54">
        <v>0</v>
      </c>
      <c r="BO54">
        <v>10.42</v>
      </c>
      <c r="BP54">
        <v>3.85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72.67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2.8953000000000002</v>
      </c>
      <c r="K55">
        <v>412.34862600000002</v>
      </c>
      <c r="L55">
        <v>358.08896700000003</v>
      </c>
      <c r="M55">
        <v>85.893900000000002</v>
      </c>
      <c r="N55">
        <v>114.002438</v>
      </c>
      <c r="O55">
        <v>119.349695</v>
      </c>
      <c r="P55">
        <v>133.18379999999999</v>
      </c>
      <c r="Q55">
        <v>10.529241000000001</v>
      </c>
      <c r="R55">
        <v>20.456354000000001</v>
      </c>
      <c r="S55">
        <v>25.469086000000001</v>
      </c>
      <c r="T55">
        <v>0</v>
      </c>
      <c r="U55">
        <v>404.15492699999999</v>
      </c>
      <c r="V55">
        <v>13.752675</v>
      </c>
      <c r="W55">
        <v>33.584814000000001</v>
      </c>
      <c r="X55">
        <v>126.548738</v>
      </c>
      <c r="Y55">
        <v>0</v>
      </c>
      <c r="Z55">
        <v>0</v>
      </c>
      <c r="AA55">
        <v>0</v>
      </c>
      <c r="AB55">
        <v>12.710406000000001</v>
      </c>
      <c r="AC55">
        <v>18.680167000000001</v>
      </c>
      <c r="AD55">
        <v>8.7967899999999997</v>
      </c>
      <c r="AE55">
        <v>45.814261999999999</v>
      </c>
      <c r="AF55">
        <v>8.5642969999999998</v>
      </c>
      <c r="AG55">
        <v>13.811738999999999</v>
      </c>
      <c r="AH55">
        <v>86.825221999999997</v>
      </c>
      <c r="AI55">
        <v>0</v>
      </c>
      <c r="AJ55">
        <v>0</v>
      </c>
      <c r="AK55">
        <v>49.600831999999997</v>
      </c>
      <c r="AL55">
        <v>44.857847999999997</v>
      </c>
      <c r="AM55">
        <v>10.163179</v>
      </c>
      <c r="AN55">
        <v>0.64618299999999995</v>
      </c>
      <c r="AO55">
        <v>9.8741310000000002</v>
      </c>
      <c r="AP55">
        <v>1.73081</v>
      </c>
      <c r="AQ55">
        <v>0</v>
      </c>
      <c r="AR55">
        <v>48.478903000000003</v>
      </c>
      <c r="AS55">
        <v>30.784164000000001</v>
      </c>
      <c r="AT55">
        <v>11.133384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73.08</v>
      </c>
      <c r="BA55">
        <f t="shared" si="1"/>
        <v>2335.8108780000007</v>
      </c>
      <c r="BD55">
        <v>15.49</v>
      </c>
      <c r="BE55">
        <v>7.37</v>
      </c>
      <c r="BF55">
        <v>2</v>
      </c>
      <c r="BG55">
        <v>3.9</v>
      </c>
      <c r="BH55">
        <v>5.61</v>
      </c>
      <c r="BI55">
        <v>6.92</v>
      </c>
      <c r="BJ55">
        <v>1.51</v>
      </c>
      <c r="BK55">
        <v>4.34</v>
      </c>
      <c r="BL55">
        <v>3.38</v>
      </c>
      <c r="BM55">
        <v>1.54</v>
      </c>
      <c r="BN55">
        <v>0</v>
      </c>
      <c r="BO55">
        <v>10.42</v>
      </c>
      <c r="BP55">
        <v>3.85</v>
      </c>
      <c r="BQ55">
        <v>4.2300000000000004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73.08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2.8953000000000002</v>
      </c>
      <c r="K56">
        <v>441.301626</v>
      </c>
      <c r="L56">
        <v>358.08896700000003</v>
      </c>
      <c r="M56">
        <v>85.893900000000002</v>
      </c>
      <c r="N56">
        <v>114.002438</v>
      </c>
      <c r="O56">
        <v>119.349695</v>
      </c>
      <c r="P56">
        <v>133.18379999999999</v>
      </c>
      <c r="Q56">
        <v>10.529241000000001</v>
      </c>
      <c r="R56">
        <v>20.456354000000001</v>
      </c>
      <c r="S56">
        <v>25.469086000000001</v>
      </c>
      <c r="T56">
        <v>0</v>
      </c>
      <c r="U56">
        <v>404.15492699999999</v>
      </c>
      <c r="V56">
        <v>13.752675</v>
      </c>
      <c r="W56">
        <v>33.584814000000001</v>
      </c>
      <c r="X56">
        <v>126.548738</v>
      </c>
      <c r="Y56">
        <v>0</v>
      </c>
      <c r="Z56">
        <v>6.3250719999999996</v>
      </c>
      <c r="AA56">
        <v>0</v>
      </c>
      <c r="AB56">
        <v>25.420811</v>
      </c>
      <c r="AC56">
        <v>18.680167000000001</v>
      </c>
      <c r="AD56">
        <v>8.7967899999999997</v>
      </c>
      <c r="AE56">
        <v>45.814261999999999</v>
      </c>
      <c r="AF56">
        <v>8.5642969999999998</v>
      </c>
      <c r="AG56">
        <v>13.811738999999999</v>
      </c>
      <c r="AH56">
        <v>86.825221999999997</v>
      </c>
      <c r="AI56">
        <v>0</v>
      </c>
      <c r="AJ56">
        <v>0</v>
      </c>
      <c r="AK56">
        <v>49.600831999999997</v>
      </c>
      <c r="AL56">
        <v>44.857847999999997</v>
      </c>
      <c r="AM56">
        <v>10.163179</v>
      </c>
      <c r="AN56">
        <v>0.64618299999999995</v>
      </c>
      <c r="AO56">
        <v>9.8741310000000002</v>
      </c>
      <c r="AP56">
        <v>1.73081</v>
      </c>
      <c r="AQ56">
        <v>0</v>
      </c>
      <c r="AR56">
        <v>48.478903000000003</v>
      </c>
      <c r="AS56">
        <v>30.784164000000001</v>
      </c>
      <c r="AT56">
        <v>11.133384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73.08</v>
      </c>
      <c r="BA56">
        <f t="shared" si="1"/>
        <v>2383.799355000001</v>
      </c>
      <c r="BD56">
        <v>15.49</v>
      </c>
      <c r="BE56">
        <v>7.37</v>
      </c>
      <c r="BF56">
        <v>2</v>
      </c>
      <c r="BG56">
        <v>3.9</v>
      </c>
      <c r="BH56">
        <v>5.61</v>
      </c>
      <c r="BI56">
        <v>6.92</v>
      </c>
      <c r="BJ56">
        <v>1.51</v>
      </c>
      <c r="BK56">
        <v>4.34</v>
      </c>
      <c r="BL56">
        <v>3.38</v>
      </c>
      <c r="BM56">
        <v>1.54</v>
      </c>
      <c r="BN56">
        <v>0</v>
      </c>
      <c r="BO56">
        <v>10.42</v>
      </c>
      <c r="BP56">
        <v>3.85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73.08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2.8953000000000002</v>
      </c>
      <c r="K57">
        <v>514.30178999999998</v>
      </c>
      <c r="L57">
        <v>358.08896700000003</v>
      </c>
      <c r="M57">
        <v>85.893900000000002</v>
      </c>
      <c r="N57">
        <v>114.002438</v>
      </c>
      <c r="O57">
        <v>119.349695</v>
      </c>
      <c r="P57">
        <v>133.54571200000001</v>
      </c>
      <c r="Q57">
        <v>10.529241000000001</v>
      </c>
      <c r="R57">
        <v>20.456354000000001</v>
      </c>
      <c r="S57">
        <v>25.469086000000001</v>
      </c>
      <c r="T57">
        <v>0</v>
      </c>
      <c r="U57">
        <v>404.15492699999999</v>
      </c>
      <c r="V57">
        <v>13.752675</v>
      </c>
      <c r="W57">
        <v>33.584814000000001</v>
      </c>
      <c r="X57">
        <v>126.548738</v>
      </c>
      <c r="Y57">
        <v>0</v>
      </c>
      <c r="Z57">
        <v>12.739319999999999</v>
      </c>
      <c r="AA57">
        <v>0</v>
      </c>
      <c r="AB57">
        <v>25.420811</v>
      </c>
      <c r="AC57">
        <v>18.680167000000001</v>
      </c>
      <c r="AD57">
        <v>8.7967899999999997</v>
      </c>
      <c r="AE57">
        <v>45.814261999999999</v>
      </c>
      <c r="AF57">
        <v>8.5642969999999998</v>
      </c>
      <c r="AG57">
        <v>13.811738999999999</v>
      </c>
      <c r="AH57">
        <v>86.825221999999997</v>
      </c>
      <c r="AI57">
        <v>0</v>
      </c>
      <c r="AJ57">
        <v>0</v>
      </c>
      <c r="AK57">
        <v>49.600831999999997</v>
      </c>
      <c r="AL57">
        <v>44.857847999999997</v>
      </c>
      <c r="AM57">
        <v>10.163179</v>
      </c>
      <c r="AN57">
        <v>0.64618299999999995</v>
      </c>
      <c r="AO57">
        <v>9.8741310000000002</v>
      </c>
      <c r="AP57">
        <v>1.73081</v>
      </c>
      <c r="AQ57">
        <v>0</v>
      </c>
      <c r="AR57">
        <v>48.478903000000003</v>
      </c>
      <c r="AS57">
        <v>30.784164000000001</v>
      </c>
      <c r="AT57">
        <v>11.133384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73.08</v>
      </c>
      <c r="BA57">
        <f t="shared" si="1"/>
        <v>2463.5756790000009</v>
      </c>
      <c r="BD57">
        <v>15.49</v>
      </c>
      <c r="BE57">
        <v>7.37</v>
      </c>
      <c r="BF57">
        <v>2</v>
      </c>
      <c r="BG57">
        <v>3.9</v>
      </c>
      <c r="BH57">
        <v>5.61</v>
      </c>
      <c r="BI57">
        <v>6.92</v>
      </c>
      <c r="BJ57">
        <v>1.51</v>
      </c>
      <c r="BK57">
        <v>4.34</v>
      </c>
      <c r="BL57">
        <v>3.38</v>
      </c>
      <c r="BM57">
        <v>1.54</v>
      </c>
      <c r="BN57">
        <v>0</v>
      </c>
      <c r="BO57">
        <v>10.42</v>
      </c>
      <c r="BP57">
        <v>3.85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73.08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2.8953000000000002</v>
      </c>
      <c r="K58">
        <v>526.07601</v>
      </c>
      <c r="L58">
        <v>396.69296700000001</v>
      </c>
      <c r="M58">
        <v>85.893900000000002</v>
      </c>
      <c r="N58">
        <v>114.002438</v>
      </c>
      <c r="O58">
        <v>119.349695</v>
      </c>
      <c r="P58">
        <v>133.54571200000001</v>
      </c>
      <c r="Q58">
        <v>10.529241000000001</v>
      </c>
      <c r="R58">
        <v>20.456354000000001</v>
      </c>
      <c r="S58">
        <v>25.469086000000001</v>
      </c>
      <c r="T58">
        <v>0</v>
      </c>
      <c r="U58">
        <v>404.15492699999999</v>
      </c>
      <c r="V58">
        <v>13.752675</v>
      </c>
      <c r="W58">
        <v>33.584814000000001</v>
      </c>
      <c r="X58">
        <v>126.548738</v>
      </c>
      <c r="Y58">
        <v>0</v>
      </c>
      <c r="Z58">
        <v>12.739319999999999</v>
      </c>
      <c r="AA58">
        <v>0</v>
      </c>
      <c r="AB58">
        <v>25.420811</v>
      </c>
      <c r="AC58">
        <v>18.680167000000001</v>
      </c>
      <c r="AD58">
        <v>17.593579999999999</v>
      </c>
      <c r="AE58">
        <v>45.814261999999999</v>
      </c>
      <c r="AF58">
        <v>8.5642969999999998</v>
      </c>
      <c r="AG58">
        <v>13.811738999999999</v>
      </c>
      <c r="AH58">
        <v>86.825221999999997</v>
      </c>
      <c r="AI58">
        <v>0</v>
      </c>
      <c r="AJ58">
        <v>0</v>
      </c>
      <c r="AK58">
        <v>49.600831999999997</v>
      </c>
      <c r="AL58">
        <v>44.857847999999997</v>
      </c>
      <c r="AM58">
        <v>10.163179</v>
      </c>
      <c r="AN58">
        <v>0.64618299999999995</v>
      </c>
      <c r="AO58">
        <v>9.8741310000000002</v>
      </c>
      <c r="AP58">
        <v>1.73081</v>
      </c>
      <c r="AQ58">
        <v>0</v>
      </c>
      <c r="AR58">
        <v>48.478903000000003</v>
      </c>
      <c r="AS58">
        <v>30.784164000000001</v>
      </c>
      <c r="AT58">
        <v>11.133384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73.08</v>
      </c>
      <c r="BA58">
        <f t="shared" si="1"/>
        <v>2522.7506890000009</v>
      </c>
      <c r="BD58">
        <v>15.49</v>
      </c>
      <c r="BE58">
        <v>7.37</v>
      </c>
      <c r="BF58">
        <v>2</v>
      </c>
      <c r="BG58">
        <v>3.9</v>
      </c>
      <c r="BH58">
        <v>5.61</v>
      </c>
      <c r="BI58">
        <v>6.92</v>
      </c>
      <c r="BJ58">
        <v>1.51</v>
      </c>
      <c r="BK58">
        <v>4.34</v>
      </c>
      <c r="BL58">
        <v>3.38</v>
      </c>
      <c r="BM58">
        <v>1.54</v>
      </c>
      <c r="BN58">
        <v>0</v>
      </c>
      <c r="BO58">
        <v>10.42</v>
      </c>
      <c r="BP58">
        <v>3.85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73.08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2.8953000000000002</v>
      </c>
      <c r="K59">
        <v>493.64864999999998</v>
      </c>
      <c r="L59">
        <v>535.29754000000003</v>
      </c>
      <c r="M59">
        <v>85.893900000000002</v>
      </c>
      <c r="N59">
        <v>114.002438</v>
      </c>
      <c r="O59">
        <v>119.349695</v>
      </c>
      <c r="P59">
        <v>133.54571200000001</v>
      </c>
      <c r="Q59">
        <v>10.529241000000001</v>
      </c>
      <c r="R59">
        <v>20.456354000000001</v>
      </c>
      <c r="S59">
        <v>25.469086000000001</v>
      </c>
      <c r="T59">
        <v>0</v>
      </c>
      <c r="U59">
        <v>404.15492699999999</v>
      </c>
      <c r="V59">
        <v>13.752675</v>
      </c>
      <c r="W59">
        <v>33.584814000000001</v>
      </c>
      <c r="X59">
        <v>126.548738</v>
      </c>
      <c r="Y59">
        <v>0</v>
      </c>
      <c r="Z59">
        <v>12.739319999999999</v>
      </c>
      <c r="AA59">
        <v>0</v>
      </c>
      <c r="AB59">
        <v>25.420811</v>
      </c>
      <c r="AC59">
        <v>18.680167000000001</v>
      </c>
      <c r="AD59">
        <v>17.593579999999999</v>
      </c>
      <c r="AE59">
        <v>45.814261999999999</v>
      </c>
      <c r="AF59">
        <v>8.5642969999999998</v>
      </c>
      <c r="AG59">
        <v>13.811738999999999</v>
      </c>
      <c r="AH59">
        <v>86.825221999999997</v>
      </c>
      <c r="AI59">
        <v>0</v>
      </c>
      <c r="AJ59">
        <v>0</v>
      </c>
      <c r="AK59">
        <v>49.600831999999997</v>
      </c>
      <c r="AL59">
        <v>44.857847999999997</v>
      </c>
      <c r="AM59">
        <v>10.163179</v>
      </c>
      <c r="AN59">
        <v>0.64618299999999995</v>
      </c>
      <c r="AO59">
        <v>9.8741310000000002</v>
      </c>
      <c r="AP59">
        <v>1.73081</v>
      </c>
      <c r="AQ59">
        <v>0</v>
      </c>
      <c r="AR59">
        <v>48.478903000000003</v>
      </c>
      <c r="AS59">
        <v>30.784164000000001</v>
      </c>
      <c r="AT59">
        <v>11.133384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73.11</v>
      </c>
      <c r="BA59">
        <f t="shared" si="1"/>
        <v>2628.9579020000015</v>
      </c>
      <c r="BD59">
        <v>15.49</v>
      </c>
      <c r="BE59">
        <v>7.37</v>
      </c>
      <c r="BF59">
        <v>2</v>
      </c>
      <c r="BG59">
        <v>3.9</v>
      </c>
      <c r="BH59">
        <v>5.61</v>
      </c>
      <c r="BI59">
        <v>6.92</v>
      </c>
      <c r="BJ59">
        <v>1.51</v>
      </c>
      <c r="BK59">
        <v>4.34</v>
      </c>
      <c r="BL59">
        <v>3.41</v>
      </c>
      <c r="BM59">
        <v>1.54</v>
      </c>
      <c r="BN59">
        <v>0</v>
      </c>
      <c r="BO59">
        <v>10.42</v>
      </c>
      <c r="BP59">
        <v>3.85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73.11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2.8953000000000002</v>
      </c>
      <c r="K60">
        <v>640.15119600000003</v>
      </c>
      <c r="L60">
        <v>630.35506499999997</v>
      </c>
      <c r="M60">
        <v>85.893900000000002</v>
      </c>
      <c r="N60">
        <v>114.002438</v>
      </c>
      <c r="O60">
        <v>119.349695</v>
      </c>
      <c r="P60">
        <v>133.54571200000001</v>
      </c>
      <c r="Q60">
        <v>10.529241000000001</v>
      </c>
      <c r="R60">
        <v>20.456354000000001</v>
      </c>
      <c r="S60">
        <v>25.469086000000001</v>
      </c>
      <c r="T60">
        <v>0</v>
      </c>
      <c r="U60">
        <v>404.15492699999999</v>
      </c>
      <c r="V60">
        <v>13.752675</v>
      </c>
      <c r="W60">
        <v>33.584814000000001</v>
      </c>
      <c r="X60">
        <v>126.548738</v>
      </c>
      <c r="Y60">
        <v>0</v>
      </c>
      <c r="Z60">
        <v>12.739319999999999</v>
      </c>
      <c r="AA60">
        <v>0</v>
      </c>
      <c r="AB60">
        <v>25.420811</v>
      </c>
      <c r="AC60">
        <v>18.680167000000001</v>
      </c>
      <c r="AD60">
        <v>17.593579999999999</v>
      </c>
      <c r="AE60">
        <v>45.814261999999999</v>
      </c>
      <c r="AF60">
        <v>8.5642969999999998</v>
      </c>
      <c r="AG60">
        <v>13.811738999999999</v>
      </c>
      <c r="AH60">
        <v>86.825221999999997</v>
      </c>
      <c r="AI60">
        <v>0</v>
      </c>
      <c r="AJ60">
        <v>0</v>
      </c>
      <c r="AK60">
        <v>49.600831999999997</v>
      </c>
      <c r="AL60">
        <v>44.857847999999997</v>
      </c>
      <c r="AM60">
        <v>10.163179</v>
      </c>
      <c r="AN60">
        <v>0.64618299999999995</v>
      </c>
      <c r="AO60">
        <v>9.8741310000000002</v>
      </c>
      <c r="AP60">
        <v>1.73081</v>
      </c>
      <c r="AQ60">
        <v>0</v>
      </c>
      <c r="AR60">
        <v>48.478903000000003</v>
      </c>
      <c r="AS60">
        <v>30.784164000000001</v>
      </c>
      <c r="AT60">
        <v>11.133384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73.11</v>
      </c>
      <c r="BA60">
        <f t="shared" si="1"/>
        <v>2870.5179730000009</v>
      </c>
      <c r="BD60">
        <v>15.49</v>
      </c>
      <c r="BE60">
        <v>7.37</v>
      </c>
      <c r="BF60">
        <v>2</v>
      </c>
      <c r="BG60">
        <v>3.9</v>
      </c>
      <c r="BH60">
        <v>5.61</v>
      </c>
      <c r="BI60">
        <v>6.92</v>
      </c>
      <c r="BJ60">
        <v>1.51</v>
      </c>
      <c r="BK60">
        <v>4.34</v>
      </c>
      <c r="BL60">
        <v>3.41</v>
      </c>
      <c r="BM60">
        <v>1.54</v>
      </c>
      <c r="BN60">
        <v>0</v>
      </c>
      <c r="BO60">
        <v>10.42</v>
      </c>
      <c r="BP60">
        <v>3.85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73.11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2.8953000000000002</v>
      </c>
      <c r="K61">
        <v>662.81133699999998</v>
      </c>
      <c r="L61">
        <v>630.35506499999997</v>
      </c>
      <c r="M61">
        <v>85.893900000000002</v>
      </c>
      <c r="N61">
        <v>114.002438</v>
      </c>
      <c r="O61">
        <v>119.349695</v>
      </c>
      <c r="P61">
        <v>133.54571200000001</v>
      </c>
      <c r="Q61">
        <v>10.529241000000001</v>
      </c>
      <c r="R61">
        <v>20.456354000000001</v>
      </c>
      <c r="S61">
        <v>25.469086000000001</v>
      </c>
      <c r="T61">
        <v>0</v>
      </c>
      <c r="U61">
        <v>404.15492699999999</v>
      </c>
      <c r="V61">
        <v>13.752675</v>
      </c>
      <c r="W61">
        <v>33.584814000000001</v>
      </c>
      <c r="X61">
        <v>126.548738</v>
      </c>
      <c r="Y61">
        <v>0</v>
      </c>
      <c r="Z61">
        <v>6.3696599999999997</v>
      </c>
      <c r="AA61">
        <v>0</v>
      </c>
      <c r="AB61">
        <v>25.420811</v>
      </c>
      <c r="AC61">
        <v>18.680167000000001</v>
      </c>
      <c r="AD61">
        <v>17.593579999999999</v>
      </c>
      <c r="AE61">
        <v>45.814261999999999</v>
      </c>
      <c r="AF61">
        <v>8.5642969999999998</v>
      </c>
      <c r="AG61">
        <v>13.811738999999999</v>
      </c>
      <c r="AH61">
        <v>86.825221999999997</v>
      </c>
      <c r="AI61">
        <v>0</v>
      </c>
      <c r="AJ61">
        <v>0</v>
      </c>
      <c r="AK61">
        <v>49.600831999999997</v>
      </c>
      <c r="AL61">
        <v>44.857847999999997</v>
      </c>
      <c r="AM61">
        <v>10.163179</v>
      </c>
      <c r="AN61">
        <v>0.64618299999999995</v>
      </c>
      <c r="AO61">
        <v>9.8741310000000002</v>
      </c>
      <c r="AP61">
        <v>9.3958279999999998</v>
      </c>
      <c r="AQ61">
        <v>0</v>
      </c>
      <c r="AR61">
        <v>48.478903000000003</v>
      </c>
      <c r="AS61">
        <v>30.784164000000001</v>
      </c>
      <c r="AT61">
        <v>11.133384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73.11</v>
      </c>
      <c r="BA61">
        <f t="shared" si="1"/>
        <v>2894.4734720000006</v>
      </c>
      <c r="BD61">
        <v>15.49</v>
      </c>
      <c r="BE61">
        <v>7.37</v>
      </c>
      <c r="BF61">
        <v>2</v>
      </c>
      <c r="BG61">
        <v>3.9</v>
      </c>
      <c r="BH61">
        <v>5.61</v>
      </c>
      <c r="BI61">
        <v>6.92</v>
      </c>
      <c r="BJ61">
        <v>1.51</v>
      </c>
      <c r="BK61">
        <v>4.34</v>
      </c>
      <c r="BL61">
        <v>3.41</v>
      </c>
      <c r="BM61">
        <v>1.54</v>
      </c>
      <c r="BN61">
        <v>0</v>
      </c>
      <c r="BO61">
        <v>10.42</v>
      </c>
      <c r="BP61">
        <v>3.85</v>
      </c>
      <c r="BQ61">
        <v>4.2300000000000004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73.11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2.8953000000000002</v>
      </c>
      <c r="K62">
        <v>662.81133699999998</v>
      </c>
      <c r="L62">
        <v>630.35506499999997</v>
      </c>
      <c r="M62">
        <v>85.893900000000002</v>
      </c>
      <c r="N62">
        <v>114.002438</v>
      </c>
      <c r="O62">
        <v>119.349695</v>
      </c>
      <c r="P62">
        <v>133.54571200000001</v>
      </c>
      <c r="Q62">
        <v>10.529241000000001</v>
      </c>
      <c r="R62">
        <v>20.456354000000001</v>
      </c>
      <c r="S62">
        <v>25.469086000000001</v>
      </c>
      <c r="T62">
        <v>0</v>
      </c>
      <c r="U62">
        <v>404.15492699999999</v>
      </c>
      <c r="V62">
        <v>13.752675</v>
      </c>
      <c r="W62">
        <v>33.584814000000001</v>
      </c>
      <c r="X62">
        <v>126.548738</v>
      </c>
      <c r="Y62">
        <v>0</v>
      </c>
      <c r="Z62">
        <v>6.3696599999999997</v>
      </c>
      <c r="AA62">
        <v>0</v>
      </c>
      <c r="AB62">
        <v>25.420811</v>
      </c>
      <c r="AC62">
        <v>18.680167000000001</v>
      </c>
      <c r="AD62">
        <v>17.593579999999999</v>
      </c>
      <c r="AE62">
        <v>45.814261999999999</v>
      </c>
      <c r="AF62">
        <v>8.5642969999999998</v>
      </c>
      <c r="AG62">
        <v>13.811738999999999</v>
      </c>
      <c r="AH62">
        <v>86.551036999999994</v>
      </c>
      <c r="AI62">
        <v>0</v>
      </c>
      <c r="AJ62">
        <v>0</v>
      </c>
      <c r="AK62">
        <v>49.600831999999997</v>
      </c>
      <c r="AL62">
        <v>44.857847999999997</v>
      </c>
      <c r="AM62">
        <v>10.163179</v>
      </c>
      <c r="AN62">
        <v>0.64618299999999995</v>
      </c>
      <c r="AO62">
        <v>9.8741310000000002</v>
      </c>
      <c r="AP62">
        <v>1.73081</v>
      </c>
      <c r="AQ62">
        <v>0</v>
      </c>
      <c r="AR62">
        <v>48.478903000000003</v>
      </c>
      <c r="AS62">
        <v>30.784164000000001</v>
      </c>
      <c r="AT62">
        <v>11.133384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73.009999999999991</v>
      </c>
      <c r="BA62">
        <f t="shared" si="1"/>
        <v>2886.4342690000003</v>
      </c>
      <c r="BD62">
        <v>15.49</v>
      </c>
      <c r="BE62">
        <v>7.37</v>
      </c>
      <c r="BF62">
        <v>2</v>
      </c>
      <c r="BG62">
        <v>3.9</v>
      </c>
      <c r="BH62">
        <v>5.61</v>
      </c>
      <c r="BI62">
        <v>6.92</v>
      </c>
      <c r="BJ62">
        <v>1.51</v>
      </c>
      <c r="BK62">
        <v>4.29</v>
      </c>
      <c r="BL62">
        <v>3.36</v>
      </c>
      <c r="BM62">
        <v>1.54</v>
      </c>
      <c r="BN62">
        <v>0</v>
      </c>
      <c r="BO62">
        <v>10.42</v>
      </c>
      <c r="BP62">
        <v>3.85</v>
      </c>
      <c r="BQ62">
        <v>4.2300000000000004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73.009999999999991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2.8953000000000002</v>
      </c>
      <c r="K63">
        <v>662.81133699999998</v>
      </c>
      <c r="L63">
        <v>630.35506499999997</v>
      </c>
      <c r="M63">
        <v>85.893900000000002</v>
      </c>
      <c r="N63">
        <v>114.002438</v>
      </c>
      <c r="O63">
        <v>119.349695</v>
      </c>
      <c r="P63">
        <v>133.54571200000001</v>
      </c>
      <c r="Q63">
        <v>10.529241000000001</v>
      </c>
      <c r="R63">
        <v>20.456354000000001</v>
      </c>
      <c r="S63">
        <v>25.469086000000001</v>
      </c>
      <c r="T63">
        <v>0</v>
      </c>
      <c r="U63">
        <v>404.15492699999999</v>
      </c>
      <c r="V63">
        <v>13.752675</v>
      </c>
      <c r="W63">
        <v>33.584814000000001</v>
      </c>
      <c r="X63">
        <v>126.548738</v>
      </c>
      <c r="Y63">
        <v>0</v>
      </c>
      <c r="Z63">
        <v>6.3696599999999997</v>
      </c>
      <c r="AA63">
        <v>0</v>
      </c>
      <c r="AB63">
        <v>25.420811</v>
      </c>
      <c r="AC63">
        <v>18.680167000000001</v>
      </c>
      <c r="AD63">
        <v>17.593579999999999</v>
      </c>
      <c r="AE63">
        <v>45.814261999999999</v>
      </c>
      <c r="AF63">
        <v>8.5642969999999998</v>
      </c>
      <c r="AG63">
        <v>13.811738999999999</v>
      </c>
      <c r="AH63">
        <v>67.723673000000005</v>
      </c>
      <c r="AI63">
        <v>0</v>
      </c>
      <c r="AJ63">
        <v>0</v>
      </c>
      <c r="AK63">
        <v>49.600831999999997</v>
      </c>
      <c r="AL63">
        <v>44.857847999999997</v>
      </c>
      <c r="AM63">
        <v>10.163179</v>
      </c>
      <c r="AN63">
        <v>0.64618299999999995</v>
      </c>
      <c r="AO63">
        <v>9.6755139999999997</v>
      </c>
      <c r="AP63">
        <v>6.4287239999999999</v>
      </c>
      <c r="AQ63">
        <v>0</v>
      </c>
      <c r="AR63">
        <v>48.478903000000003</v>
      </c>
      <c r="AS63">
        <v>30.784164000000001</v>
      </c>
      <c r="AT63">
        <v>11.133384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73.009999999999991</v>
      </c>
      <c r="BA63">
        <f t="shared" si="1"/>
        <v>2872.1062019999999</v>
      </c>
      <c r="BD63">
        <v>15.49</v>
      </c>
      <c r="BE63">
        <v>7.37</v>
      </c>
      <c r="BF63">
        <v>2</v>
      </c>
      <c r="BG63">
        <v>3.9</v>
      </c>
      <c r="BH63">
        <v>5.61</v>
      </c>
      <c r="BI63">
        <v>6.92</v>
      </c>
      <c r="BJ63">
        <v>1.51</v>
      </c>
      <c r="BK63">
        <v>4.29</v>
      </c>
      <c r="BL63">
        <v>3.36</v>
      </c>
      <c r="BM63">
        <v>1.54</v>
      </c>
      <c r="BN63">
        <v>0</v>
      </c>
      <c r="BO63">
        <v>10.42</v>
      </c>
      <c r="BP63">
        <v>3.85</v>
      </c>
      <c r="BQ63">
        <v>4.2300000000000004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73.009999999999991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2.8953000000000002</v>
      </c>
      <c r="K64">
        <v>662.81133699999998</v>
      </c>
      <c r="L64">
        <v>630.35506499999997</v>
      </c>
      <c r="M64">
        <v>85.893900000000002</v>
      </c>
      <c r="N64">
        <v>114.002438</v>
      </c>
      <c r="O64">
        <v>119.349695</v>
      </c>
      <c r="P64">
        <v>133.54571200000001</v>
      </c>
      <c r="Q64">
        <v>10.529241000000001</v>
      </c>
      <c r="R64">
        <v>20.456354000000001</v>
      </c>
      <c r="S64">
        <v>25.469086000000001</v>
      </c>
      <c r="T64">
        <v>0</v>
      </c>
      <c r="U64">
        <v>404.15492699999999</v>
      </c>
      <c r="V64">
        <v>13.752675</v>
      </c>
      <c r="W64">
        <v>33.584814000000001</v>
      </c>
      <c r="X64">
        <v>126.548738</v>
      </c>
      <c r="Y64">
        <v>0</v>
      </c>
      <c r="Z64">
        <v>6.3696599999999997</v>
      </c>
      <c r="AA64">
        <v>0</v>
      </c>
      <c r="AB64">
        <v>25.420811</v>
      </c>
      <c r="AC64">
        <v>18.680167000000001</v>
      </c>
      <c r="AD64">
        <v>17.593579999999999</v>
      </c>
      <c r="AE64">
        <v>45.814261999999999</v>
      </c>
      <c r="AF64">
        <v>8.5642969999999998</v>
      </c>
      <c r="AG64">
        <v>13.811738999999999</v>
      </c>
      <c r="AH64">
        <v>67.723673000000005</v>
      </c>
      <c r="AI64">
        <v>0</v>
      </c>
      <c r="AJ64">
        <v>0</v>
      </c>
      <c r="AK64">
        <v>49.600831999999997</v>
      </c>
      <c r="AL64">
        <v>44.857847999999997</v>
      </c>
      <c r="AM64">
        <v>10.163179</v>
      </c>
      <c r="AN64">
        <v>0.64618299999999995</v>
      </c>
      <c r="AO64">
        <v>9.6755139999999997</v>
      </c>
      <c r="AP64">
        <v>6.4287239999999999</v>
      </c>
      <c r="AQ64">
        <v>0</v>
      </c>
      <c r="AR64">
        <v>48.478903000000003</v>
      </c>
      <c r="AS64">
        <v>30.784164000000001</v>
      </c>
      <c r="AT64">
        <v>11.133384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73.009999999999991</v>
      </c>
      <c r="BA64">
        <f t="shared" si="1"/>
        <v>2872.1062019999999</v>
      </c>
      <c r="BD64">
        <v>15.49</v>
      </c>
      <c r="BE64">
        <v>7.37</v>
      </c>
      <c r="BF64">
        <v>2</v>
      </c>
      <c r="BG64">
        <v>3.9</v>
      </c>
      <c r="BH64">
        <v>5.61</v>
      </c>
      <c r="BI64">
        <v>6.92</v>
      </c>
      <c r="BJ64">
        <v>1.51</v>
      </c>
      <c r="BK64">
        <v>4.29</v>
      </c>
      <c r="BL64">
        <v>3.36</v>
      </c>
      <c r="BM64">
        <v>1.54</v>
      </c>
      <c r="BN64">
        <v>0</v>
      </c>
      <c r="BO64">
        <v>10.42</v>
      </c>
      <c r="BP64">
        <v>3.85</v>
      </c>
      <c r="BQ64">
        <v>4.2300000000000004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73.009999999999991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2.8953000000000002</v>
      </c>
      <c r="K65">
        <v>662.81133699999998</v>
      </c>
      <c r="L65">
        <v>630.35506499999997</v>
      </c>
      <c r="M65">
        <v>85.893900000000002</v>
      </c>
      <c r="N65">
        <v>114.002438</v>
      </c>
      <c r="O65">
        <v>119.349695</v>
      </c>
      <c r="P65">
        <v>133.54571200000001</v>
      </c>
      <c r="Q65">
        <v>10.529241000000001</v>
      </c>
      <c r="R65">
        <v>20.456354000000001</v>
      </c>
      <c r="S65">
        <v>25.469086000000001</v>
      </c>
      <c r="T65">
        <v>0</v>
      </c>
      <c r="U65">
        <v>404.15492699999999</v>
      </c>
      <c r="V65">
        <v>13.752675</v>
      </c>
      <c r="W65">
        <v>33.584814000000001</v>
      </c>
      <c r="X65">
        <v>126.548738</v>
      </c>
      <c r="Y65">
        <v>0</v>
      </c>
      <c r="Z65">
        <v>6.3696599999999997</v>
      </c>
      <c r="AA65">
        <v>6.8618610000000002</v>
      </c>
      <c r="AB65">
        <v>25.420811</v>
      </c>
      <c r="AC65">
        <v>18.680167000000001</v>
      </c>
      <c r="AD65">
        <v>17.593579999999999</v>
      </c>
      <c r="AE65">
        <v>45.814261999999999</v>
      </c>
      <c r="AF65">
        <v>8.5642969999999998</v>
      </c>
      <c r="AG65">
        <v>13.811738999999999</v>
      </c>
      <c r="AH65">
        <v>67.723673000000005</v>
      </c>
      <c r="AI65">
        <v>0</v>
      </c>
      <c r="AJ65">
        <v>0</v>
      </c>
      <c r="AK65">
        <v>49.600831999999997</v>
      </c>
      <c r="AL65">
        <v>33.643386</v>
      </c>
      <c r="AM65">
        <v>10.163179</v>
      </c>
      <c r="AN65">
        <v>0.64618299999999995</v>
      </c>
      <c r="AO65">
        <v>9.6755139999999997</v>
      </c>
      <c r="AP65">
        <v>3.2143619999999999</v>
      </c>
      <c r="AQ65">
        <v>0</v>
      </c>
      <c r="AR65">
        <v>48.478903000000003</v>
      </c>
      <c r="AS65">
        <v>30.784164000000001</v>
      </c>
      <c r="AT65">
        <v>11.133384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73.009999999999991</v>
      </c>
      <c r="BA65">
        <f t="shared" si="1"/>
        <v>2864.5392390000006</v>
      </c>
      <c r="BD65">
        <v>15.49</v>
      </c>
      <c r="BE65">
        <v>7.37</v>
      </c>
      <c r="BF65">
        <v>2</v>
      </c>
      <c r="BG65">
        <v>3.9</v>
      </c>
      <c r="BH65">
        <v>5.61</v>
      </c>
      <c r="BI65">
        <v>6.92</v>
      </c>
      <c r="BJ65">
        <v>1.51</v>
      </c>
      <c r="BK65">
        <v>4.29</v>
      </c>
      <c r="BL65">
        <v>3.36</v>
      </c>
      <c r="BM65">
        <v>1.54</v>
      </c>
      <c r="BN65">
        <v>0</v>
      </c>
      <c r="BO65">
        <v>10.42</v>
      </c>
      <c r="BP65">
        <v>3.85</v>
      </c>
      <c r="BQ65">
        <v>4.2300000000000004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73.009999999999991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2.8953000000000002</v>
      </c>
      <c r="K66">
        <v>662.81133699999998</v>
      </c>
      <c r="L66">
        <v>630.35506499999997</v>
      </c>
      <c r="M66">
        <v>85.893900000000002</v>
      </c>
      <c r="N66">
        <v>114.002438</v>
      </c>
      <c r="O66">
        <v>119.349695</v>
      </c>
      <c r="P66">
        <v>133.54571200000001</v>
      </c>
      <c r="Q66">
        <v>10.529241000000001</v>
      </c>
      <c r="R66">
        <v>20.456354000000001</v>
      </c>
      <c r="S66">
        <v>25.469086000000001</v>
      </c>
      <c r="T66">
        <v>0</v>
      </c>
      <c r="U66">
        <v>404.15492699999999</v>
      </c>
      <c r="V66">
        <v>13.752675</v>
      </c>
      <c r="W66">
        <v>33.584814000000001</v>
      </c>
      <c r="X66">
        <v>108.933153</v>
      </c>
      <c r="Y66">
        <v>0</v>
      </c>
      <c r="Z66">
        <v>6.3696599999999997</v>
      </c>
      <c r="AA66">
        <v>6.8618610000000002</v>
      </c>
      <c r="AB66">
        <v>25.420811</v>
      </c>
      <c r="AC66">
        <v>18.680167000000001</v>
      </c>
      <c r="AD66">
        <v>17.593579999999999</v>
      </c>
      <c r="AE66">
        <v>45.814261999999999</v>
      </c>
      <c r="AF66">
        <v>8.5642969999999998</v>
      </c>
      <c r="AG66">
        <v>13.811738999999999</v>
      </c>
      <c r="AH66">
        <v>63.976478999999998</v>
      </c>
      <c r="AI66">
        <v>0</v>
      </c>
      <c r="AJ66">
        <v>0</v>
      </c>
      <c r="AK66">
        <v>49.600831999999997</v>
      </c>
      <c r="AL66">
        <v>33.643386</v>
      </c>
      <c r="AM66">
        <v>10.163179</v>
      </c>
      <c r="AN66">
        <v>0.64618299999999995</v>
      </c>
      <c r="AO66">
        <v>9.6755139999999997</v>
      </c>
      <c r="AP66">
        <v>3.2143619999999999</v>
      </c>
      <c r="AQ66">
        <v>0</v>
      </c>
      <c r="AR66">
        <v>48.478903000000003</v>
      </c>
      <c r="AS66">
        <v>30.784164000000001</v>
      </c>
      <c r="AT66">
        <v>11.133384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73.009999999999991</v>
      </c>
      <c r="BA66">
        <f t="shared" si="1"/>
        <v>2843.1764600000006</v>
      </c>
      <c r="BD66">
        <v>15.49</v>
      </c>
      <c r="BE66">
        <v>7.37</v>
      </c>
      <c r="BF66">
        <v>2</v>
      </c>
      <c r="BG66">
        <v>3.9</v>
      </c>
      <c r="BH66">
        <v>5.61</v>
      </c>
      <c r="BI66">
        <v>6.92</v>
      </c>
      <c r="BJ66">
        <v>1.51</v>
      </c>
      <c r="BK66">
        <v>4.29</v>
      </c>
      <c r="BL66">
        <v>3.36</v>
      </c>
      <c r="BM66">
        <v>1.54</v>
      </c>
      <c r="BN66">
        <v>0</v>
      </c>
      <c r="BO66">
        <v>10.42</v>
      </c>
      <c r="BP66">
        <v>3.85</v>
      </c>
      <c r="BQ66">
        <v>4.2300000000000004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73.009999999999991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2.8953000000000002</v>
      </c>
      <c r="K67">
        <v>662.81133699999998</v>
      </c>
      <c r="L67">
        <v>630.35506499999997</v>
      </c>
      <c r="M67">
        <v>85.893900000000002</v>
      </c>
      <c r="N67">
        <v>114.002438</v>
      </c>
      <c r="O67">
        <v>119.349695</v>
      </c>
      <c r="P67">
        <v>133.54571200000001</v>
      </c>
      <c r="Q67">
        <v>10.529241000000001</v>
      </c>
      <c r="R67">
        <v>20.456354000000001</v>
      </c>
      <c r="S67">
        <v>25.469086000000001</v>
      </c>
      <c r="T67">
        <v>0</v>
      </c>
      <c r="U67">
        <v>404.15492699999999</v>
      </c>
      <c r="V67">
        <v>13.752675</v>
      </c>
      <c r="W67">
        <v>33.584814000000001</v>
      </c>
      <c r="X67">
        <v>94.911552999999998</v>
      </c>
      <c r="Y67">
        <v>0</v>
      </c>
      <c r="Z67">
        <v>6.3696599999999997</v>
      </c>
      <c r="AA67">
        <v>11.436434999999999</v>
      </c>
      <c r="AB67">
        <v>25.420811</v>
      </c>
      <c r="AC67">
        <v>18.680167000000001</v>
      </c>
      <c r="AD67">
        <v>17.593579999999999</v>
      </c>
      <c r="AE67">
        <v>45.814261999999999</v>
      </c>
      <c r="AF67">
        <v>8.5642969999999998</v>
      </c>
      <c r="AG67">
        <v>13.811738999999999</v>
      </c>
      <c r="AH67">
        <v>63.976478999999998</v>
      </c>
      <c r="AI67">
        <v>0</v>
      </c>
      <c r="AJ67">
        <v>0</v>
      </c>
      <c r="AK67">
        <v>49.600831999999997</v>
      </c>
      <c r="AL67">
        <v>33.643386</v>
      </c>
      <c r="AM67">
        <v>10.163179</v>
      </c>
      <c r="AN67">
        <v>0.64618299999999995</v>
      </c>
      <c r="AO67">
        <v>9.6755139999999997</v>
      </c>
      <c r="AP67">
        <v>3.2143619999999999</v>
      </c>
      <c r="AQ67">
        <v>0</v>
      </c>
      <c r="AR67">
        <v>48.478903000000003</v>
      </c>
      <c r="AS67">
        <v>30.784164000000001</v>
      </c>
      <c r="AT67">
        <v>11.133384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72.52</v>
      </c>
      <c r="BA67">
        <f t="shared" si="1"/>
        <v>2833.2394340000005</v>
      </c>
      <c r="BD67">
        <v>15.49</v>
      </c>
      <c r="BE67">
        <v>7.37</v>
      </c>
      <c r="BF67">
        <v>2</v>
      </c>
      <c r="BG67">
        <v>3.9</v>
      </c>
      <c r="BH67">
        <v>5.61</v>
      </c>
      <c r="BI67">
        <v>6.92</v>
      </c>
      <c r="BJ67">
        <v>1.51</v>
      </c>
      <c r="BK67">
        <v>4.29</v>
      </c>
      <c r="BL67">
        <v>3.36</v>
      </c>
      <c r="BM67">
        <v>1.54</v>
      </c>
      <c r="BN67">
        <v>0</v>
      </c>
      <c r="BO67">
        <v>9.93</v>
      </c>
      <c r="BP67">
        <v>3.85</v>
      </c>
      <c r="BQ67">
        <v>4.2300000000000004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72.52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2.8953000000000002</v>
      </c>
      <c r="K68">
        <v>662.81133699999998</v>
      </c>
      <c r="L68">
        <v>630.35506499999997</v>
      </c>
      <c r="M68">
        <v>85.893900000000002</v>
      </c>
      <c r="N68">
        <v>114.002438</v>
      </c>
      <c r="O68">
        <v>119.349695</v>
      </c>
      <c r="P68">
        <v>133.54571200000001</v>
      </c>
      <c r="Q68">
        <v>10.529241000000001</v>
      </c>
      <c r="R68">
        <v>20.456354000000001</v>
      </c>
      <c r="S68">
        <v>25.469086000000001</v>
      </c>
      <c r="T68">
        <v>0</v>
      </c>
      <c r="U68">
        <v>404.15492699999999</v>
      </c>
      <c r="V68">
        <v>13.752675</v>
      </c>
      <c r="W68">
        <v>33.584814000000001</v>
      </c>
      <c r="X68">
        <v>94.911552999999998</v>
      </c>
      <c r="Y68">
        <v>0</v>
      </c>
      <c r="Z68">
        <v>6.3696599999999997</v>
      </c>
      <c r="AA68">
        <v>11.436434999999999</v>
      </c>
      <c r="AB68">
        <v>25.420811</v>
      </c>
      <c r="AC68">
        <v>18.680167000000001</v>
      </c>
      <c r="AD68">
        <v>17.593579999999999</v>
      </c>
      <c r="AE68">
        <v>45.814261999999999</v>
      </c>
      <c r="AF68">
        <v>8.5642969999999998</v>
      </c>
      <c r="AG68">
        <v>13.811738999999999</v>
      </c>
      <c r="AH68">
        <v>63.976478999999998</v>
      </c>
      <c r="AI68">
        <v>0</v>
      </c>
      <c r="AJ68">
        <v>0</v>
      </c>
      <c r="AK68">
        <v>49.600831999999997</v>
      </c>
      <c r="AL68">
        <v>33.643386</v>
      </c>
      <c r="AM68">
        <v>10.163179</v>
      </c>
      <c r="AN68">
        <v>0.64618299999999995</v>
      </c>
      <c r="AO68">
        <v>9.6755139999999997</v>
      </c>
      <c r="AP68">
        <v>3.2143619999999999</v>
      </c>
      <c r="AQ68">
        <v>0</v>
      </c>
      <c r="AR68">
        <v>48.478903000000003</v>
      </c>
      <c r="AS68">
        <v>30.784164000000001</v>
      </c>
      <c r="AT68">
        <v>11.133384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72.52</v>
      </c>
      <c r="BA68">
        <f t="shared" ref="BA68:BA99" si="4">SUM(B68:AZ68)</f>
        <v>2833.2394340000005</v>
      </c>
      <c r="BD68">
        <v>15.49</v>
      </c>
      <c r="BE68">
        <v>7.37</v>
      </c>
      <c r="BF68">
        <v>2</v>
      </c>
      <c r="BG68">
        <v>3.9</v>
      </c>
      <c r="BH68">
        <v>5.61</v>
      </c>
      <c r="BI68">
        <v>6.92</v>
      </c>
      <c r="BJ68">
        <v>1.51</v>
      </c>
      <c r="BK68">
        <v>4.29</v>
      </c>
      <c r="BL68">
        <v>3.36</v>
      </c>
      <c r="BM68">
        <v>1.54</v>
      </c>
      <c r="BN68">
        <v>0</v>
      </c>
      <c r="BO68">
        <v>9.93</v>
      </c>
      <c r="BP68">
        <v>3.85</v>
      </c>
      <c r="BQ68">
        <v>4.2300000000000004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72.52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2.8953000000000002</v>
      </c>
      <c r="K69">
        <v>662.81133699999998</v>
      </c>
      <c r="L69">
        <v>630.35506499999997</v>
      </c>
      <c r="M69">
        <v>85.893900000000002</v>
      </c>
      <c r="N69">
        <v>114.002438</v>
      </c>
      <c r="O69">
        <v>119.349695</v>
      </c>
      <c r="P69">
        <v>133.54571200000001</v>
      </c>
      <c r="Q69">
        <v>10.529241000000001</v>
      </c>
      <c r="R69">
        <v>20.456354000000001</v>
      </c>
      <c r="S69">
        <v>25.469086000000001</v>
      </c>
      <c r="T69">
        <v>0</v>
      </c>
      <c r="U69">
        <v>404.15492699999999</v>
      </c>
      <c r="V69">
        <v>13.752675</v>
      </c>
      <c r="W69">
        <v>33.584814000000001</v>
      </c>
      <c r="X69">
        <v>94.911552999999998</v>
      </c>
      <c r="Y69">
        <v>0</v>
      </c>
      <c r="Z69">
        <v>0</v>
      </c>
      <c r="AA69">
        <v>17.840838999999999</v>
      </c>
      <c r="AB69">
        <v>25.420811</v>
      </c>
      <c r="AC69">
        <v>18.680167000000001</v>
      </c>
      <c r="AD69">
        <v>17.593579999999999</v>
      </c>
      <c r="AE69">
        <v>45.814261999999999</v>
      </c>
      <c r="AF69">
        <v>8.5642969999999998</v>
      </c>
      <c r="AG69">
        <v>13.811738999999999</v>
      </c>
      <c r="AH69">
        <v>63.976478999999998</v>
      </c>
      <c r="AI69">
        <v>0</v>
      </c>
      <c r="AJ69">
        <v>0</v>
      </c>
      <c r="AK69">
        <v>49.600831999999997</v>
      </c>
      <c r="AL69">
        <v>33.643386</v>
      </c>
      <c r="AM69">
        <v>10.163179</v>
      </c>
      <c r="AN69">
        <v>0.64618299999999995</v>
      </c>
      <c r="AO69">
        <v>9.6471400000000003</v>
      </c>
      <c r="AP69">
        <v>3.2143619999999999</v>
      </c>
      <c r="AQ69">
        <v>0</v>
      </c>
      <c r="AR69">
        <v>48.478903000000003</v>
      </c>
      <c r="AS69">
        <v>30.784164000000001</v>
      </c>
      <c r="AT69">
        <v>11.133384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72.959999999999994</v>
      </c>
      <c r="BA69">
        <f t="shared" si="4"/>
        <v>2833.6858040000006</v>
      </c>
      <c r="BD69">
        <v>15.49</v>
      </c>
      <c r="BE69">
        <v>7.37</v>
      </c>
      <c r="BF69">
        <v>2.06</v>
      </c>
      <c r="BG69">
        <v>3.9</v>
      </c>
      <c r="BH69">
        <v>5.61</v>
      </c>
      <c r="BI69">
        <v>6.92</v>
      </c>
      <c r="BJ69">
        <v>1.51</v>
      </c>
      <c r="BK69">
        <v>4.3499999999999996</v>
      </c>
      <c r="BL69">
        <v>3.36</v>
      </c>
      <c r="BM69">
        <v>1.54</v>
      </c>
      <c r="BN69">
        <v>0</v>
      </c>
      <c r="BO69">
        <v>10.25</v>
      </c>
      <c r="BP69">
        <v>3.85</v>
      </c>
      <c r="BQ69">
        <v>4.2300000000000004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72.959999999999994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2.8953000000000002</v>
      </c>
      <c r="K70">
        <v>662.81133699999998</v>
      </c>
      <c r="L70">
        <v>630.35506499999997</v>
      </c>
      <c r="M70">
        <v>85.893900000000002</v>
      </c>
      <c r="N70">
        <v>114.002438</v>
      </c>
      <c r="O70">
        <v>119.349695</v>
      </c>
      <c r="P70">
        <v>133.54571200000001</v>
      </c>
      <c r="Q70">
        <v>10.529241000000001</v>
      </c>
      <c r="R70">
        <v>20.456354000000001</v>
      </c>
      <c r="S70">
        <v>25.469086000000001</v>
      </c>
      <c r="T70">
        <v>0</v>
      </c>
      <c r="U70">
        <v>404.15492699999999</v>
      </c>
      <c r="V70">
        <v>13.752675</v>
      </c>
      <c r="W70">
        <v>33.584814000000001</v>
      </c>
      <c r="X70">
        <v>94.911552999999998</v>
      </c>
      <c r="Y70">
        <v>0</v>
      </c>
      <c r="Z70">
        <v>0</v>
      </c>
      <c r="AA70">
        <v>25.160157000000002</v>
      </c>
      <c r="AB70">
        <v>25.420811</v>
      </c>
      <c r="AC70">
        <v>18.680167000000001</v>
      </c>
      <c r="AD70">
        <v>17.593579999999999</v>
      </c>
      <c r="AE70">
        <v>45.814261999999999</v>
      </c>
      <c r="AF70">
        <v>8.5642969999999998</v>
      </c>
      <c r="AG70">
        <v>13.811738999999999</v>
      </c>
      <c r="AH70">
        <v>63.976478999999998</v>
      </c>
      <c r="AI70">
        <v>0</v>
      </c>
      <c r="AJ70">
        <v>0</v>
      </c>
      <c r="AK70">
        <v>49.600831999999997</v>
      </c>
      <c r="AL70">
        <v>33.643386</v>
      </c>
      <c r="AM70">
        <v>10.163179</v>
      </c>
      <c r="AN70">
        <v>0.64618299999999995</v>
      </c>
      <c r="AO70">
        <v>9.6471400000000003</v>
      </c>
      <c r="AP70">
        <v>3.2143619999999999</v>
      </c>
      <c r="AQ70">
        <v>0</v>
      </c>
      <c r="AR70">
        <v>48.478903000000003</v>
      </c>
      <c r="AS70">
        <v>30.784164000000001</v>
      </c>
      <c r="AT70">
        <v>11.133384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72.959999999999994</v>
      </c>
      <c r="BA70">
        <f t="shared" si="4"/>
        <v>2841.0051220000005</v>
      </c>
      <c r="BD70">
        <v>15.49</v>
      </c>
      <c r="BE70">
        <v>7.37</v>
      </c>
      <c r="BF70">
        <v>2.06</v>
      </c>
      <c r="BG70">
        <v>3.9</v>
      </c>
      <c r="BH70">
        <v>5.61</v>
      </c>
      <c r="BI70">
        <v>6.92</v>
      </c>
      <c r="BJ70">
        <v>1.51</v>
      </c>
      <c r="BK70">
        <v>4.3499999999999996</v>
      </c>
      <c r="BL70">
        <v>3.36</v>
      </c>
      <c r="BM70">
        <v>1.54</v>
      </c>
      <c r="BN70">
        <v>0</v>
      </c>
      <c r="BO70">
        <v>10.25</v>
      </c>
      <c r="BP70">
        <v>3.85</v>
      </c>
      <c r="BQ70">
        <v>4.2300000000000004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72.959999999999994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11.68379</v>
      </c>
      <c r="K71">
        <v>662.81133699999998</v>
      </c>
      <c r="L71">
        <v>630.35506499999997</v>
      </c>
      <c r="M71">
        <v>85.893900000000002</v>
      </c>
      <c r="N71">
        <v>114.002438</v>
      </c>
      <c r="O71">
        <v>119.349695</v>
      </c>
      <c r="P71">
        <v>133.54571200000001</v>
      </c>
      <c r="Q71">
        <v>10.529241000000001</v>
      </c>
      <c r="R71">
        <v>20.456354000000001</v>
      </c>
      <c r="S71">
        <v>25.469086000000001</v>
      </c>
      <c r="T71">
        <v>0</v>
      </c>
      <c r="U71">
        <v>404.15492699999999</v>
      </c>
      <c r="V71">
        <v>13.752675</v>
      </c>
      <c r="W71">
        <v>33.584814000000001</v>
      </c>
      <c r="X71">
        <v>94.911552999999998</v>
      </c>
      <c r="Y71">
        <v>0</v>
      </c>
      <c r="Z71">
        <v>0</v>
      </c>
      <c r="AA71">
        <v>27.118075000000001</v>
      </c>
      <c r="AB71">
        <v>25.420811</v>
      </c>
      <c r="AC71">
        <v>18.680167000000001</v>
      </c>
      <c r="AD71">
        <v>17.593579999999999</v>
      </c>
      <c r="AE71">
        <v>45.814261999999999</v>
      </c>
      <c r="AF71">
        <v>8.5642969999999998</v>
      </c>
      <c r="AG71">
        <v>13.811738999999999</v>
      </c>
      <c r="AH71">
        <v>63.976478999999998</v>
      </c>
      <c r="AI71">
        <v>0</v>
      </c>
      <c r="AJ71">
        <v>0</v>
      </c>
      <c r="AK71">
        <v>49.600831999999997</v>
      </c>
      <c r="AL71">
        <v>33.643386</v>
      </c>
      <c r="AM71">
        <v>10.163179</v>
      </c>
      <c r="AN71">
        <v>0.64618299999999995</v>
      </c>
      <c r="AO71">
        <v>7.9163290000000002</v>
      </c>
      <c r="AP71">
        <v>6.4287239999999999</v>
      </c>
      <c r="AQ71">
        <v>0</v>
      </c>
      <c r="AR71">
        <v>48.478903000000003</v>
      </c>
      <c r="AS71">
        <v>30.784164000000001</v>
      </c>
      <c r="AT71">
        <v>11.133384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72.650000000000006</v>
      </c>
      <c r="BA71">
        <f t="shared" si="4"/>
        <v>2852.9250810000003</v>
      </c>
      <c r="BD71">
        <v>15.49</v>
      </c>
      <c r="BE71">
        <v>7.37</v>
      </c>
      <c r="BF71">
        <v>2.06</v>
      </c>
      <c r="BG71">
        <v>3.9</v>
      </c>
      <c r="BH71">
        <v>5.61</v>
      </c>
      <c r="BI71">
        <v>6.92</v>
      </c>
      <c r="BJ71">
        <v>1.51</v>
      </c>
      <c r="BK71">
        <v>4.3499999999999996</v>
      </c>
      <c r="BL71">
        <v>3.24</v>
      </c>
      <c r="BM71">
        <v>1.54</v>
      </c>
      <c r="BN71">
        <v>0</v>
      </c>
      <c r="BO71">
        <v>10.25</v>
      </c>
      <c r="BP71">
        <v>3.85</v>
      </c>
      <c r="BQ71">
        <v>4.2300000000000004</v>
      </c>
      <c r="BR71">
        <v>1.89</v>
      </c>
      <c r="BS71">
        <v>0.44</v>
      </c>
      <c r="BT71">
        <v>0</v>
      </c>
      <c r="BU71">
        <v>0</v>
      </c>
      <c r="BV71">
        <v>0</v>
      </c>
      <c r="BW71">
        <f t="shared" si="5"/>
        <v>72.650000000000006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11.68379</v>
      </c>
      <c r="K72">
        <v>662.81133699999998</v>
      </c>
      <c r="L72">
        <v>630.35506499999997</v>
      </c>
      <c r="M72">
        <v>85.893900000000002</v>
      </c>
      <c r="N72">
        <v>114.002438</v>
      </c>
      <c r="O72">
        <v>119.349695</v>
      </c>
      <c r="P72">
        <v>133.54571200000001</v>
      </c>
      <c r="Q72">
        <v>10.529241000000001</v>
      </c>
      <c r="R72">
        <v>20.456354000000001</v>
      </c>
      <c r="S72">
        <v>25.469086000000001</v>
      </c>
      <c r="T72">
        <v>0</v>
      </c>
      <c r="U72">
        <v>404.15492699999999</v>
      </c>
      <c r="V72">
        <v>13.752675</v>
      </c>
      <c r="W72">
        <v>33.584814000000001</v>
      </c>
      <c r="X72">
        <v>94.911552999999998</v>
      </c>
      <c r="Y72">
        <v>0</v>
      </c>
      <c r="Z72">
        <v>0</v>
      </c>
      <c r="AA72">
        <v>27.118075000000001</v>
      </c>
      <c r="AB72">
        <v>25.420811</v>
      </c>
      <c r="AC72">
        <v>18.680167000000001</v>
      </c>
      <c r="AD72">
        <v>17.593579999999999</v>
      </c>
      <c r="AE72">
        <v>45.814261999999999</v>
      </c>
      <c r="AF72">
        <v>8.5642969999999998</v>
      </c>
      <c r="AG72">
        <v>13.811738999999999</v>
      </c>
      <c r="AH72">
        <v>63.976478999999998</v>
      </c>
      <c r="AI72">
        <v>0</v>
      </c>
      <c r="AJ72">
        <v>0</v>
      </c>
      <c r="AK72">
        <v>49.600831999999997</v>
      </c>
      <c r="AL72">
        <v>33.643386</v>
      </c>
      <c r="AM72">
        <v>10.163179</v>
      </c>
      <c r="AN72">
        <v>0.64618299999999995</v>
      </c>
      <c r="AO72">
        <v>7.9163290000000002</v>
      </c>
      <c r="AP72">
        <v>6.4287239999999999</v>
      </c>
      <c r="AQ72">
        <v>0</v>
      </c>
      <c r="AR72">
        <v>48.478903000000003</v>
      </c>
      <c r="AS72">
        <v>30.784164000000001</v>
      </c>
      <c r="AT72">
        <v>11.133384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72.650000000000006</v>
      </c>
      <c r="BA72">
        <f t="shared" si="4"/>
        <v>2852.9250810000003</v>
      </c>
      <c r="BD72">
        <v>15.49</v>
      </c>
      <c r="BE72">
        <v>7.37</v>
      </c>
      <c r="BF72">
        <v>2.06</v>
      </c>
      <c r="BG72">
        <v>3.9</v>
      </c>
      <c r="BH72">
        <v>5.61</v>
      </c>
      <c r="BI72">
        <v>6.92</v>
      </c>
      <c r="BJ72">
        <v>1.51</v>
      </c>
      <c r="BK72">
        <v>4.3499999999999996</v>
      </c>
      <c r="BL72">
        <v>3.24</v>
      </c>
      <c r="BM72">
        <v>1.54</v>
      </c>
      <c r="BN72">
        <v>0</v>
      </c>
      <c r="BO72">
        <v>10.25</v>
      </c>
      <c r="BP72">
        <v>3.85</v>
      </c>
      <c r="BQ72">
        <v>4.2300000000000004</v>
      </c>
      <c r="BR72">
        <v>1.89</v>
      </c>
      <c r="BS72">
        <v>0.44</v>
      </c>
      <c r="BT72">
        <v>0</v>
      </c>
      <c r="BU72">
        <v>0</v>
      </c>
      <c r="BV72">
        <v>0</v>
      </c>
      <c r="BW72">
        <f t="shared" si="5"/>
        <v>72.650000000000006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11.68379</v>
      </c>
      <c r="K73">
        <v>662.81133699999998</v>
      </c>
      <c r="L73">
        <v>630.35506499999997</v>
      </c>
      <c r="M73">
        <v>85.893900000000002</v>
      </c>
      <c r="N73">
        <v>114.002438</v>
      </c>
      <c r="O73">
        <v>119.349695</v>
      </c>
      <c r="P73">
        <v>133.54571200000001</v>
      </c>
      <c r="Q73">
        <v>10.529241000000001</v>
      </c>
      <c r="R73">
        <v>20.456354000000001</v>
      </c>
      <c r="S73">
        <v>25.469086000000001</v>
      </c>
      <c r="T73">
        <v>0</v>
      </c>
      <c r="U73">
        <v>404.15492699999999</v>
      </c>
      <c r="V73">
        <v>13.752675</v>
      </c>
      <c r="W73">
        <v>33.584814000000001</v>
      </c>
      <c r="X73">
        <v>94.911552999999998</v>
      </c>
      <c r="Y73">
        <v>0</v>
      </c>
      <c r="Z73">
        <v>0</v>
      </c>
      <c r="AA73">
        <v>27.118075000000001</v>
      </c>
      <c r="AB73">
        <v>25.420811</v>
      </c>
      <c r="AC73">
        <v>18.680167000000001</v>
      </c>
      <c r="AD73">
        <v>8.7967899999999997</v>
      </c>
      <c r="AE73">
        <v>45.814261999999999</v>
      </c>
      <c r="AF73">
        <v>8.5642969999999998</v>
      </c>
      <c r="AG73">
        <v>13.811738999999999</v>
      </c>
      <c r="AH73">
        <v>63.976478999999998</v>
      </c>
      <c r="AI73">
        <v>0</v>
      </c>
      <c r="AJ73">
        <v>0</v>
      </c>
      <c r="AK73">
        <v>49.600831999999997</v>
      </c>
      <c r="AL73">
        <v>33.643386</v>
      </c>
      <c r="AM73">
        <v>10.163179</v>
      </c>
      <c r="AN73">
        <v>0.64618299999999995</v>
      </c>
      <c r="AO73">
        <v>7.9163290000000002</v>
      </c>
      <c r="AP73">
        <v>6.4287239999999999</v>
      </c>
      <c r="AQ73">
        <v>0</v>
      </c>
      <c r="AR73">
        <v>48.478903000000003</v>
      </c>
      <c r="AS73">
        <v>30.784164000000001</v>
      </c>
      <c r="AT73">
        <v>11.133384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72.61</v>
      </c>
      <c r="BA73">
        <f t="shared" si="4"/>
        <v>2844.088291</v>
      </c>
      <c r="BD73">
        <v>15.49</v>
      </c>
      <c r="BE73">
        <v>7.37</v>
      </c>
      <c r="BF73">
        <v>2.06</v>
      </c>
      <c r="BG73">
        <v>3.9</v>
      </c>
      <c r="BH73">
        <v>5.61</v>
      </c>
      <c r="BI73">
        <v>6.92</v>
      </c>
      <c r="BJ73">
        <v>1.51</v>
      </c>
      <c r="BK73">
        <v>4.3499999999999996</v>
      </c>
      <c r="BL73">
        <v>3.24</v>
      </c>
      <c r="BM73">
        <v>1.54</v>
      </c>
      <c r="BN73">
        <v>0</v>
      </c>
      <c r="BO73">
        <v>10.02</v>
      </c>
      <c r="BP73">
        <v>3.85</v>
      </c>
      <c r="BQ73">
        <v>4.2300000000000004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72.61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11.68379</v>
      </c>
      <c r="K74">
        <v>662.81133699999998</v>
      </c>
      <c r="L74">
        <v>630.35506499999997</v>
      </c>
      <c r="M74">
        <v>85.893900000000002</v>
      </c>
      <c r="N74">
        <v>114.002438</v>
      </c>
      <c r="O74">
        <v>119.349695</v>
      </c>
      <c r="P74">
        <v>133.54571200000001</v>
      </c>
      <c r="Q74">
        <v>10.529241000000001</v>
      </c>
      <c r="R74">
        <v>20.456354000000001</v>
      </c>
      <c r="S74">
        <v>25.469086000000001</v>
      </c>
      <c r="T74">
        <v>0</v>
      </c>
      <c r="U74">
        <v>404.15492699999999</v>
      </c>
      <c r="V74">
        <v>13.752675</v>
      </c>
      <c r="W74">
        <v>33.584814000000001</v>
      </c>
      <c r="X74">
        <v>94.911552999999998</v>
      </c>
      <c r="Y74">
        <v>0</v>
      </c>
      <c r="Z74">
        <v>0</v>
      </c>
      <c r="AA74">
        <v>27.118075000000001</v>
      </c>
      <c r="AB74">
        <v>25.420811</v>
      </c>
      <c r="AC74">
        <v>18.680167000000001</v>
      </c>
      <c r="AD74">
        <v>8.7967899999999997</v>
      </c>
      <c r="AE74">
        <v>45.814261999999999</v>
      </c>
      <c r="AF74">
        <v>8.5642969999999998</v>
      </c>
      <c r="AG74">
        <v>13.811738999999999</v>
      </c>
      <c r="AH74">
        <v>63.976478999999998</v>
      </c>
      <c r="AI74">
        <v>0</v>
      </c>
      <c r="AJ74">
        <v>0</v>
      </c>
      <c r="AK74">
        <v>49.600831999999997</v>
      </c>
      <c r="AL74">
        <v>33.643386</v>
      </c>
      <c r="AM74">
        <v>10.163179</v>
      </c>
      <c r="AN74">
        <v>0.64618299999999995</v>
      </c>
      <c r="AO74">
        <v>7.9163290000000002</v>
      </c>
      <c r="AP74">
        <v>6.4287239999999999</v>
      </c>
      <c r="AQ74">
        <v>7.6001620000000001</v>
      </c>
      <c r="AR74">
        <v>48.478903000000003</v>
      </c>
      <c r="AS74">
        <v>30.784164000000001</v>
      </c>
      <c r="AT74">
        <v>11.133384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72.61</v>
      </c>
      <c r="BA74">
        <f t="shared" si="4"/>
        <v>2851.6884530000002</v>
      </c>
      <c r="BD74">
        <v>15.49</v>
      </c>
      <c r="BE74">
        <v>7.37</v>
      </c>
      <c r="BF74">
        <v>2.06</v>
      </c>
      <c r="BG74">
        <v>3.9</v>
      </c>
      <c r="BH74">
        <v>5.61</v>
      </c>
      <c r="BI74">
        <v>6.92</v>
      </c>
      <c r="BJ74">
        <v>1.51</v>
      </c>
      <c r="BK74">
        <v>4.3499999999999996</v>
      </c>
      <c r="BL74">
        <v>3.24</v>
      </c>
      <c r="BM74">
        <v>1.54</v>
      </c>
      <c r="BN74">
        <v>0</v>
      </c>
      <c r="BO74">
        <v>10.02</v>
      </c>
      <c r="BP74">
        <v>3.85</v>
      </c>
      <c r="BQ74">
        <v>4.2300000000000004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72.61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11.68379</v>
      </c>
      <c r="K75">
        <v>662.81133699999998</v>
      </c>
      <c r="L75">
        <v>630.35506499999997</v>
      </c>
      <c r="M75">
        <v>85.893900000000002</v>
      </c>
      <c r="N75">
        <v>114.002438</v>
      </c>
      <c r="O75">
        <v>119.349695</v>
      </c>
      <c r="P75">
        <v>133.907625</v>
      </c>
      <c r="Q75">
        <v>10.529241000000001</v>
      </c>
      <c r="R75">
        <v>20.456354000000001</v>
      </c>
      <c r="S75">
        <v>25.469086000000001</v>
      </c>
      <c r="T75">
        <v>0</v>
      </c>
      <c r="U75">
        <v>404.15492699999999</v>
      </c>
      <c r="V75">
        <v>13.752675</v>
      </c>
      <c r="W75">
        <v>33.584814000000001</v>
      </c>
      <c r="X75">
        <v>94.911552999999998</v>
      </c>
      <c r="Y75">
        <v>0</v>
      </c>
      <c r="Z75">
        <v>6.3250719999999996</v>
      </c>
      <c r="AA75">
        <v>40.677112000000001</v>
      </c>
      <c r="AB75">
        <v>25.420811</v>
      </c>
      <c r="AC75">
        <v>18.680167000000001</v>
      </c>
      <c r="AD75">
        <v>8.7967899999999997</v>
      </c>
      <c r="AE75">
        <v>45.814261999999999</v>
      </c>
      <c r="AF75">
        <v>8.5642969999999998</v>
      </c>
      <c r="AG75">
        <v>13.811738999999999</v>
      </c>
      <c r="AH75">
        <v>63.976478999999998</v>
      </c>
      <c r="AI75">
        <v>0</v>
      </c>
      <c r="AJ75">
        <v>0</v>
      </c>
      <c r="AK75">
        <v>49.600831999999997</v>
      </c>
      <c r="AL75">
        <v>33.643386</v>
      </c>
      <c r="AM75">
        <v>10.163179</v>
      </c>
      <c r="AN75">
        <v>0.64618299999999995</v>
      </c>
      <c r="AO75">
        <v>8.5121819999999992</v>
      </c>
      <c r="AP75">
        <v>6.4287239999999999</v>
      </c>
      <c r="AQ75">
        <v>10.640228</v>
      </c>
      <c r="AR75">
        <v>48.478903000000003</v>
      </c>
      <c r="AS75">
        <v>30.784164000000001</v>
      </c>
      <c r="AT75">
        <v>11.133384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72.5</v>
      </c>
      <c r="BA75">
        <f t="shared" si="4"/>
        <v>2875.4603940000002</v>
      </c>
      <c r="BD75">
        <v>16.21</v>
      </c>
      <c r="BE75">
        <v>7.19</v>
      </c>
      <c r="BF75">
        <v>2.13</v>
      </c>
      <c r="BG75">
        <v>3.78</v>
      </c>
      <c r="BH75">
        <v>5.61</v>
      </c>
      <c r="BI75">
        <v>6.78</v>
      </c>
      <c r="BJ75">
        <v>1.55</v>
      </c>
      <c r="BK75">
        <v>4.3499999999999996</v>
      </c>
      <c r="BL75">
        <v>3.15</v>
      </c>
      <c r="BM75">
        <v>1.54</v>
      </c>
      <c r="BN75">
        <v>0</v>
      </c>
      <c r="BO75">
        <v>9.7799999999999994</v>
      </c>
      <c r="BP75">
        <v>3.75</v>
      </c>
      <c r="BQ75">
        <v>4.0999999999999996</v>
      </c>
      <c r="BR75">
        <v>2.15</v>
      </c>
      <c r="BS75">
        <v>0.43</v>
      </c>
      <c r="BT75">
        <v>0</v>
      </c>
      <c r="BU75">
        <v>0</v>
      </c>
      <c r="BV75">
        <v>0</v>
      </c>
      <c r="BW75">
        <f t="shared" si="5"/>
        <v>72.5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11.68379</v>
      </c>
      <c r="K76">
        <v>662.81133699999998</v>
      </c>
      <c r="L76">
        <v>630.35506499999997</v>
      </c>
      <c r="M76">
        <v>85.893900000000002</v>
      </c>
      <c r="N76">
        <v>114.002438</v>
      </c>
      <c r="O76">
        <v>119.349695</v>
      </c>
      <c r="P76">
        <v>133.907625</v>
      </c>
      <c r="Q76">
        <v>10.529241000000001</v>
      </c>
      <c r="R76">
        <v>20.456354000000001</v>
      </c>
      <c r="S76">
        <v>25.469086000000001</v>
      </c>
      <c r="T76">
        <v>0</v>
      </c>
      <c r="U76">
        <v>404.15492699999999</v>
      </c>
      <c r="V76">
        <v>13.752675</v>
      </c>
      <c r="W76">
        <v>33.584814000000001</v>
      </c>
      <c r="X76">
        <v>94.911552999999998</v>
      </c>
      <c r="Y76">
        <v>0</v>
      </c>
      <c r="Z76">
        <v>6.3250719999999996</v>
      </c>
      <c r="AA76">
        <v>40.677112000000001</v>
      </c>
      <c r="AB76">
        <v>25.420811</v>
      </c>
      <c r="AC76">
        <v>28.048515999999999</v>
      </c>
      <c r="AD76">
        <v>8.7967899999999997</v>
      </c>
      <c r="AE76">
        <v>45.814261999999999</v>
      </c>
      <c r="AF76">
        <v>8.5642969999999998</v>
      </c>
      <c r="AG76">
        <v>13.811738999999999</v>
      </c>
      <c r="AH76">
        <v>63.976478999999998</v>
      </c>
      <c r="AI76">
        <v>0</v>
      </c>
      <c r="AJ76">
        <v>0</v>
      </c>
      <c r="AK76">
        <v>49.600831999999997</v>
      </c>
      <c r="AL76">
        <v>33.643386</v>
      </c>
      <c r="AM76">
        <v>10.163179</v>
      </c>
      <c r="AN76">
        <v>0.64618299999999995</v>
      </c>
      <c r="AO76">
        <v>8.5121819999999992</v>
      </c>
      <c r="AP76">
        <v>6.4287239999999999</v>
      </c>
      <c r="AQ76">
        <v>15.504332</v>
      </c>
      <c r="AR76">
        <v>48.478903000000003</v>
      </c>
      <c r="AS76">
        <v>30.784164000000001</v>
      </c>
      <c r="AT76">
        <v>11.133384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72.5</v>
      </c>
      <c r="BA76">
        <f t="shared" si="4"/>
        <v>2889.6928469999998</v>
      </c>
      <c r="BD76">
        <v>16.21</v>
      </c>
      <c r="BE76">
        <v>7.19</v>
      </c>
      <c r="BF76">
        <v>2.13</v>
      </c>
      <c r="BG76">
        <v>3.78</v>
      </c>
      <c r="BH76">
        <v>5.61</v>
      </c>
      <c r="BI76">
        <v>6.78</v>
      </c>
      <c r="BJ76">
        <v>1.55</v>
      </c>
      <c r="BK76">
        <v>4.3499999999999996</v>
      </c>
      <c r="BL76">
        <v>3.15</v>
      </c>
      <c r="BM76">
        <v>1.54</v>
      </c>
      <c r="BN76">
        <v>0</v>
      </c>
      <c r="BO76">
        <v>9.7799999999999994</v>
      </c>
      <c r="BP76">
        <v>3.75</v>
      </c>
      <c r="BQ76">
        <v>4.0999999999999996</v>
      </c>
      <c r="BR76">
        <v>2.15</v>
      </c>
      <c r="BS76">
        <v>0.43</v>
      </c>
      <c r="BT76">
        <v>0</v>
      </c>
      <c r="BU76">
        <v>0</v>
      </c>
      <c r="BV76">
        <v>0</v>
      </c>
      <c r="BW76">
        <f t="shared" si="5"/>
        <v>72.5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11.272368</v>
      </c>
      <c r="K77">
        <v>662.49395700000002</v>
      </c>
      <c r="L77">
        <v>630.35506499999997</v>
      </c>
      <c r="M77">
        <v>85.893900000000002</v>
      </c>
      <c r="N77">
        <v>114.002438</v>
      </c>
      <c r="O77">
        <v>119.349695</v>
      </c>
      <c r="P77">
        <v>133.907625</v>
      </c>
      <c r="Q77">
        <v>10.529241000000001</v>
      </c>
      <c r="R77">
        <v>20.456354000000001</v>
      </c>
      <c r="S77">
        <v>25.469086000000001</v>
      </c>
      <c r="T77">
        <v>0</v>
      </c>
      <c r="U77">
        <v>404.15492699999999</v>
      </c>
      <c r="V77">
        <v>13.752675</v>
      </c>
      <c r="W77">
        <v>33.584814000000001</v>
      </c>
      <c r="X77">
        <v>94.911552999999998</v>
      </c>
      <c r="Y77">
        <v>0</v>
      </c>
      <c r="Z77">
        <v>6.3250719999999996</v>
      </c>
      <c r="AA77">
        <v>40.677112000000001</v>
      </c>
      <c r="AB77">
        <v>25.420811</v>
      </c>
      <c r="AC77">
        <v>28.048515999999999</v>
      </c>
      <c r="AD77">
        <v>8.7967899999999997</v>
      </c>
      <c r="AE77">
        <v>45.814261999999999</v>
      </c>
      <c r="AF77">
        <v>8.5642969999999998</v>
      </c>
      <c r="AG77">
        <v>13.811738999999999</v>
      </c>
      <c r="AH77">
        <v>90.298230000000004</v>
      </c>
      <c r="AI77">
        <v>2.4571450000000001</v>
      </c>
      <c r="AJ77">
        <v>0</v>
      </c>
      <c r="AK77">
        <v>49.600831999999997</v>
      </c>
      <c r="AL77">
        <v>33.643386</v>
      </c>
      <c r="AM77">
        <v>10.163179</v>
      </c>
      <c r="AN77">
        <v>0.64618299999999995</v>
      </c>
      <c r="AO77">
        <v>8.5121819999999992</v>
      </c>
      <c r="AP77">
        <v>3.2143619999999999</v>
      </c>
      <c r="AQ77">
        <v>22.800488000000001</v>
      </c>
      <c r="AR77">
        <v>48.478903000000003</v>
      </c>
      <c r="AS77">
        <v>30.784164000000001</v>
      </c>
      <c r="AT77">
        <v>11.133384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72.52000000000001</v>
      </c>
      <c r="BA77">
        <f t="shared" si="4"/>
        <v>2921.8447350000001</v>
      </c>
      <c r="BD77">
        <v>16.21</v>
      </c>
      <c r="BE77">
        <v>7.19</v>
      </c>
      <c r="BF77">
        <v>2.15</v>
      </c>
      <c r="BG77">
        <v>3.78</v>
      </c>
      <c r="BH77">
        <v>5.61</v>
      </c>
      <c r="BI77">
        <v>6.78</v>
      </c>
      <c r="BJ77">
        <v>1.55</v>
      </c>
      <c r="BK77">
        <v>4.3499999999999996</v>
      </c>
      <c r="BL77">
        <v>3.15</v>
      </c>
      <c r="BM77">
        <v>1.54</v>
      </c>
      <c r="BN77">
        <v>0</v>
      </c>
      <c r="BO77">
        <v>9.7799999999999994</v>
      </c>
      <c r="BP77">
        <v>3.75</v>
      </c>
      <c r="BQ77">
        <v>4.0999999999999996</v>
      </c>
      <c r="BR77">
        <v>2.15</v>
      </c>
      <c r="BS77">
        <v>0.43</v>
      </c>
      <c r="BT77">
        <v>0</v>
      </c>
      <c r="BU77">
        <v>0</v>
      </c>
      <c r="BV77">
        <v>0</v>
      </c>
      <c r="BW77">
        <f t="shared" si="5"/>
        <v>72.52000000000001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11.272368</v>
      </c>
      <c r="K78">
        <v>662.49395700000002</v>
      </c>
      <c r="L78">
        <v>630.35506499999997</v>
      </c>
      <c r="M78">
        <v>85.893900000000002</v>
      </c>
      <c r="N78">
        <v>114.002438</v>
      </c>
      <c r="O78">
        <v>119.349695</v>
      </c>
      <c r="P78">
        <v>133.907625</v>
      </c>
      <c r="Q78">
        <v>10.529241000000001</v>
      </c>
      <c r="R78">
        <v>20.456354000000001</v>
      </c>
      <c r="S78">
        <v>25.469086000000001</v>
      </c>
      <c r="T78">
        <v>0</v>
      </c>
      <c r="U78">
        <v>404.15492699999999</v>
      </c>
      <c r="V78">
        <v>13.752675</v>
      </c>
      <c r="W78">
        <v>33.584814000000001</v>
      </c>
      <c r="X78">
        <v>94.911552999999998</v>
      </c>
      <c r="Y78">
        <v>0</v>
      </c>
      <c r="Z78">
        <v>12.650145</v>
      </c>
      <c r="AA78">
        <v>40.677112000000001</v>
      </c>
      <c r="AB78">
        <v>25.420811</v>
      </c>
      <c r="AC78">
        <v>28.048515999999999</v>
      </c>
      <c r="AD78">
        <v>8.7967899999999997</v>
      </c>
      <c r="AE78">
        <v>45.814261999999999</v>
      </c>
      <c r="AF78">
        <v>17.128595000000001</v>
      </c>
      <c r="AG78">
        <v>13.811738999999999</v>
      </c>
      <c r="AH78">
        <v>112.872788</v>
      </c>
      <c r="AI78">
        <v>2.4571450000000001</v>
      </c>
      <c r="AJ78">
        <v>0</v>
      </c>
      <c r="AK78">
        <v>49.600831999999997</v>
      </c>
      <c r="AL78">
        <v>58.315201999999999</v>
      </c>
      <c r="AM78">
        <v>10.163179</v>
      </c>
      <c r="AN78">
        <v>0.64618299999999995</v>
      </c>
      <c r="AO78">
        <v>8.5121819999999992</v>
      </c>
      <c r="AP78">
        <v>3.2143619999999999</v>
      </c>
      <c r="AQ78">
        <v>22.800488000000001</v>
      </c>
      <c r="AR78">
        <v>48.478903000000003</v>
      </c>
      <c r="AS78">
        <v>30.784164000000001</v>
      </c>
      <c r="AT78">
        <v>11.133384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72.52000000000001</v>
      </c>
      <c r="BA78">
        <f t="shared" si="4"/>
        <v>2983.9804800000006</v>
      </c>
      <c r="BD78">
        <v>16.21</v>
      </c>
      <c r="BE78">
        <v>7.19</v>
      </c>
      <c r="BF78">
        <v>2.15</v>
      </c>
      <c r="BG78">
        <v>3.78</v>
      </c>
      <c r="BH78">
        <v>5.61</v>
      </c>
      <c r="BI78">
        <v>6.78</v>
      </c>
      <c r="BJ78">
        <v>1.55</v>
      </c>
      <c r="BK78">
        <v>4.3499999999999996</v>
      </c>
      <c r="BL78">
        <v>3.15</v>
      </c>
      <c r="BM78">
        <v>1.54</v>
      </c>
      <c r="BN78">
        <v>0</v>
      </c>
      <c r="BO78">
        <v>9.7799999999999994</v>
      </c>
      <c r="BP78">
        <v>3.75</v>
      </c>
      <c r="BQ78">
        <v>4.0999999999999996</v>
      </c>
      <c r="BR78">
        <v>2.15</v>
      </c>
      <c r="BS78">
        <v>0.43</v>
      </c>
      <c r="BT78">
        <v>0</v>
      </c>
      <c r="BU78">
        <v>0</v>
      </c>
      <c r="BV78">
        <v>0</v>
      </c>
      <c r="BW78">
        <f t="shared" si="5"/>
        <v>72.52000000000001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653.73084900000003</v>
      </c>
      <c r="L79">
        <v>630.35506499999997</v>
      </c>
      <c r="M79">
        <v>85.893900000000002</v>
      </c>
      <c r="N79">
        <v>114.002438</v>
      </c>
      <c r="O79">
        <v>119.349695</v>
      </c>
      <c r="P79">
        <v>133.907625</v>
      </c>
      <c r="Q79">
        <v>10.529241000000001</v>
      </c>
      <c r="R79">
        <v>20.456354000000001</v>
      </c>
      <c r="S79">
        <v>25.469086000000001</v>
      </c>
      <c r="T79">
        <v>0</v>
      </c>
      <c r="U79">
        <v>404.15492699999999</v>
      </c>
      <c r="V79">
        <v>13.752675</v>
      </c>
      <c r="W79">
        <v>33.584814000000001</v>
      </c>
      <c r="X79">
        <v>94.911552999999998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19.031772</v>
      </c>
      <c r="AG79">
        <v>13.811738999999999</v>
      </c>
      <c r="AH79">
        <v>135.44734600000001</v>
      </c>
      <c r="AI79">
        <v>7.3714339999999998</v>
      </c>
      <c r="AJ79">
        <v>0</v>
      </c>
      <c r="AK79">
        <v>49.600831999999997</v>
      </c>
      <c r="AL79">
        <v>58.315201999999999</v>
      </c>
      <c r="AM79">
        <v>10.163179</v>
      </c>
      <c r="AN79">
        <v>0.64618299999999995</v>
      </c>
      <c r="AO79">
        <v>8.5121819999999992</v>
      </c>
      <c r="AP79">
        <v>3.2143619999999999</v>
      </c>
      <c r="AQ79">
        <v>22.800488000000001</v>
      </c>
      <c r="AR79">
        <v>48.478903000000003</v>
      </c>
      <c r="AS79">
        <v>30.784164000000001</v>
      </c>
      <c r="AT79">
        <v>11.133384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72.52000000000001</v>
      </c>
      <c r="BA79">
        <f t="shared" si="4"/>
        <v>3040.6598340000005</v>
      </c>
      <c r="BD79">
        <v>16.21</v>
      </c>
      <c r="BE79">
        <v>7.19</v>
      </c>
      <c r="BF79">
        <v>2.15</v>
      </c>
      <c r="BG79">
        <v>3.78</v>
      </c>
      <c r="BH79">
        <v>5.61</v>
      </c>
      <c r="BI79">
        <v>6.78</v>
      </c>
      <c r="BJ79">
        <v>1.55</v>
      </c>
      <c r="BK79">
        <v>4.3499999999999996</v>
      </c>
      <c r="BL79">
        <v>3.15</v>
      </c>
      <c r="BM79">
        <v>1.54</v>
      </c>
      <c r="BN79">
        <v>0</v>
      </c>
      <c r="BO79">
        <v>9.7799999999999994</v>
      </c>
      <c r="BP79">
        <v>3.75</v>
      </c>
      <c r="BQ79">
        <v>4.0999999999999996</v>
      </c>
      <c r="BR79">
        <v>2.15</v>
      </c>
      <c r="BS79">
        <v>0.43</v>
      </c>
      <c r="BT79">
        <v>0</v>
      </c>
      <c r="BU79">
        <v>0</v>
      </c>
      <c r="BV79">
        <v>0</v>
      </c>
      <c r="BW79">
        <f t="shared" si="5"/>
        <v>72.52000000000001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653.73084900000003</v>
      </c>
      <c r="L80">
        <v>630.35506499999997</v>
      </c>
      <c r="M80">
        <v>85.893900000000002</v>
      </c>
      <c r="N80">
        <v>114.002438</v>
      </c>
      <c r="O80">
        <v>119.349695</v>
      </c>
      <c r="P80">
        <v>133.907625</v>
      </c>
      <c r="Q80">
        <v>10.529241000000001</v>
      </c>
      <c r="R80">
        <v>20.456354000000001</v>
      </c>
      <c r="S80">
        <v>25.469086000000001</v>
      </c>
      <c r="T80">
        <v>0</v>
      </c>
      <c r="U80">
        <v>404.15492699999999</v>
      </c>
      <c r="V80">
        <v>13.752675</v>
      </c>
      <c r="W80">
        <v>33.584814000000001</v>
      </c>
      <c r="X80">
        <v>94.911552999999998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19.031772</v>
      </c>
      <c r="AG80">
        <v>13.811738999999999</v>
      </c>
      <c r="AH80">
        <v>135.44734600000001</v>
      </c>
      <c r="AI80">
        <v>47.914319999999996</v>
      </c>
      <c r="AJ80">
        <v>0</v>
      </c>
      <c r="AK80">
        <v>49.600831999999997</v>
      </c>
      <c r="AL80">
        <v>58.315201999999999</v>
      </c>
      <c r="AM80">
        <v>10.163179</v>
      </c>
      <c r="AN80">
        <v>0.64618299999999995</v>
      </c>
      <c r="AO80">
        <v>8.5121819999999992</v>
      </c>
      <c r="AP80">
        <v>3.2143619999999999</v>
      </c>
      <c r="AQ80">
        <v>22.800488000000001</v>
      </c>
      <c r="AR80">
        <v>48.478903000000003</v>
      </c>
      <c r="AS80">
        <v>30.784164000000001</v>
      </c>
      <c r="AT80">
        <v>11.133384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72.52000000000001</v>
      </c>
      <c r="BA80">
        <f t="shared" si="4"/>
        <v>3081.2027200000007</v>
      </c>
      <c r="BD80">
        <v>16.21</v>
      </c>
      <c r="BE80">
        <v>7.19</v>
      </c>
      <c r="BF80">
        <v>2.15</v>
      </c>
      <c r="BG80">
        <v>3.78</v>
      </c>
      <c r="BH80">
        <v>5.61</v>
      </c>
      <c r="BI80">
        <v>6.78</v>
      </c>
      <c r="BJ80">
        <v>1.55</v>
      </c>
      <c r="BK80">
        <v>4.3499999999999996</v>
      </c>
      <c r="BL80">
        <v>3.15</v>
      </c>
      <c r="BM80">
        <v>1.54</v>
      </c>
      <c r="BN80">
        <v>0</v>
      </c>
      <c r="BO80">
        <v>9.7799999999999994</v>
      </c>
      <c r="BP80">
        <v>3.75</v>
      </c>
      <c r="BQ80">
        <v>4.0999999999999996</v>
      </c>
      <c r="BR80">
        <v>2.15</v>
      </c>
      <c r="BS80">
        <v>0.43</v>
      </c>
      <c r="BT80">
        <v>0</v>
      </c>
      <c r="BU80">
        <v>0</v>
      </c>
      <c r="BV80">
        <v>0</v>
      </c>
      <c r="BW80">
        <f t="shared" si="5"/>
        <v>72.52000000000001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653.73084900000003</v>
      </c>
      <c r="L81">
        <v>630.35506499999997</v>
      </c>
      <c r="M81">
        <v>85.893900000000002</v>
      </c>
      <c r="N81">
        <v>114.002438</v>
      </c>
      <c r="O81">
        <v>119.349695</v>
      </c>
      <c r="P81">
        <v>133.907625</v>
      </c>
      <c r="Q81">
        <v>10.529241000000001</v>
      </c>
      <c r="R81">
        <v>20.456354000000001</v>
      </c>
      <c r="S81">
        <v>25.469086000000001</v>
      </c>
      <c r="T81">
        <v>0</v>
      </c>
      <c r="U81">
        <v>404.15492699999999</v>
      </c>
      <c r="V81">
        <v>13.752675</v>
      </c>
      <c r="W81">
        <v>33.584814000000001</v>
      </c>
      <c r="X81">
        <v>94.911552999999998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19.031772</v>
      </c>
      <c r="AG81">
        <v>13.811738999999999</v>
      </c>
      <c r="AH81">
        <v>135.44734600000001</v>
      </c>
      <c r="AI81">
        <v>47.914319999999996</v>
      </c>
      <c r="AJ81">
        <v>0</v>
      </c>
      <c r="AK81">
        <v>49.600831999999997</v>
      </c>
      <c r="AL81">
        <v>58.315201999999999</v>
      </c>
      <c r="AM81">
        <v>10.163179</v>
      </c>
      <c r="AN81">
        <v>0.64618299999999995</v>
      </c>
      <c r="AO81">
        <v>8.5121819999999992</v>
      </c>
      <c r="AP81">
        <v>3.2143619999999999</v>
      </c>
      <c r="AQ81">
        <v>22.800488000000001</v>
      </c>
      <c r="AR81">
        <v>48.478903000000003</v>
      </c>
      <c r="AS81">
        <v>30.784164000000001</v>
      </c>
      <c r="AT81">
        <v>11.133384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71.850000000000009</v>
      </c>
      <c r="BA81">
        <f t="shared" si="4"/>
        <v>3080.5327200000006</v>
      </c>
      <c r="BD81">
        <v>16.21</v>
      </c>
      <c r="BE81">
        <v>7.19</v>
      </c>
      <c r="BF81">
        <v>2.15</v>
      </c>
      <c r="BG81">
        <v>3.78</v>
      </c>
      <c r="BH81">
        <v>5.61</v>
      </c>
      <c r="BI81">
        <v>6.78</v>
      </c>
      <c r="BJ81">
        <v>1.55</v>
      </c>
      <c r="BK81">
        <v>4.3499999999999996</v>
      </c>
      <c r="BL81">
        <v>2.48</v>
      </c>
      <c r="BM81">
        <v>1.54</v>
      </c>
      <c r="BN81">
        <v>0</v>
      </c>
      <c r="BO81">
        <v>9.7799999999999994</v>
      </c>
      <c r="BP81">
        <v>3.75</v>
      </c>
      <c r="BQ81">
        <v>4.0999999999999996</v>
      </c>
      <c r="BR81">
        <v>2.15</v>
      </c>
      <c r="BS81">
        <v>0.43</v>
      </c>
      <c r="BT81">
        <v>0</v>
      </c>
      <c r="BU81">
        <v>0</v>
      </c>
      <c r="BV81">
        <v>0</v>
      </c>
      <c r="BW81">
        <f t="shared" si="5"/>
        <v>71.850000000000009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653.73084900000003</v>
      </c>
      <c r="L82">
        <v>630.35506499999997</v>
      </c>
      <c r="M82">
        <v>85.893900000000002</v>
      </c>
      <c r="N82">
        <v>114.002438</v>
      </c>
      <c r="O82">
        <v>119.349695</v>
      </c>
      <c r="P82">
        <v>133.907625</v>
      </c>
      <c r="Q82">
        <v>10.529241000000001</v>
      </c>
      <c r="R82">
        <v>20.456354000000001</v>
      </c>
      <c r="S82">
        <v>25.469086000000001</v>
      </c>
      <c r="T82">
        <v>0</v>
      </c>
      <c r="U82">
        <v>404.15492699999999</v>
      </c>
      <c r="V82">
        <v>13.752675</v>
      </c>
      <c r="W82">
        <v>33.584814000000001</v>
      </c>
      <c r="X82">
        <v>94.911552999999998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19.031772</v>
      </c>
      <c r="AG82">
        <v>13.811738999999999</v>
      </c>
      <c r="AH82">
        <v>135.44734600000001</v>
      </c>
      <c r="AI82">
        <v>47.914319999999996</v>
      </c>
      <c r="AJ82">
        <v>0</v>
      </c>
      <c r="AK82">
        <v>49.600831999999997</v>
      </c>
      <c r="AL82">
        <v>58.315201999999999</v>
      </c>
      <c r="AM82">
        <v>10.163179</v>
      </c>
      <c r="AN82">
        <v>0.64618299999999995</v>
      </c>
      <c r="AO82">
        <v>8.5121819999999992</v>
      </c>
      <c r="AP82">
        <v>3.2143619999999999</v>
      </c>
      <c r="AQ82">
        <v>22.800488000000001</v>
      </c>
      <c r="AR82">
        <v>48.478903000000003</v>
      </c>
      <c r="AS82">
        <v>30.784164000000001</v>
      </c>
      <c r="AT82">
        <v>11.133384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71.850000000000009</v>
      </c>
      <c r="BA82">
        <f t="shared" si="4"/>
        <v>3080.5327200000006</v>
      </c>
      <c r="BD82">
        <v>16.21</v>
      </c>
      <c r="BE82">
        <v>7.19</v>
      </c>
      <c r="BF82">
        <v>2.15</v>
      </c>
      <c r="BG82">
        <v>3.78</v>
      </c>
      <c r="BH82">
        <v>5.61</v>
      </c>
      <c r="BI82">
        <v>6.78</v>
      </c>
      <c r="BJ82">
        <v>1.55</v>
      </c>
      <c r="BK82">
        <v>4.3499999999999996</v>
      </c>
      <c r="BL82">
        <v>2.48</v>
      </c>
      <c r="BM82">
        <v>1.54</v>
      </c>
      <c r="BN82">
        <v>0</v>
      </c>
      <c r="BO82">
        <v>9.7799999999999994</v>
      </c>
      <c r="BP82">
        <v>3.75</v>
      </c>
      <c r="BQ82">
        <v>4.0999999999999996</v>
      </c>
      <c r="BR82">
        <v>2.15</v>
      </c>
      <c r="BS82">
        <v>0.43</v>
      </c>
      <c r="BT82">
        <v>0</v>
      </c>
      <c r="BU82">
        <v>0</v>
      </c>
      <c r="BV82">
        <v>0</v>
      </c>
      <c r="BW82">
        <f t="shared" si="5"/>
        <v>71.850000000000009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653.73084900000003</v>
      </c>
      <c r="L83">
        <v>630.35506499999997</v>
      </c>
      <c r="M83">
        <v>85.893900000000002</v>
      </c>
      <c r="N83">
        <v>114.002438</v>
      </c>
      <c r="O83">
        <v>119.349695</v>
      </c>
      <c r="P83">
        <v>133.907625</v>
      </c>
      <c r="Q83">
        <v>10.529241000000001</v>
      </c>
      <c r="R83">
        <v>20.456354000000001</v>
      </c>
      <c r="S83">
        <v>25.469086000000001</v>
      </c>
      <c r="T83">
        <v>0</v>
      </c>
      <c r="U83">
        <v>404.15492699999999</v>
      </c>
      <c r="V83">
        <v>13.752675</v>
      </c>
      <c r="W83">
        <v>33.584814000000001</v>
      </c>
      <c r="X83">
        <v>94.911552999999998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19.031772</v>
      </c>
      <c r="AG83">
        <v>13.811738999999999</v>
      </c>
      <c r="AH83">
        <v>135.44734600000001</v>
      </c>
      <c r="AI83">
        <v>47.914319999999996</v>
      </c>
      <c r="AJ83">
        <v>0</v>
      </c>
      <c r="AK83">
        <v>49.600831999999997</v>
      </c>
      <c r="AL83">
        <v>58.315201999999999</v>
      </c>
      <c r="AM83">
        <v>10.163179</v>
      </c>
      <c r="AN83">
        <v>0.64618299999999995</v>
      </c>
      <c r="AO83">
        <v>8.1149470000000008</v>
      </c>
      <c r="AP83">
        <v>3.2143619999999999</v>
      </c>
      <c r="AQ83">
        <v>22.800488000000001</v>
      </c>
      <c r="AR83">
        <v>48.478903000000003</v>
      </c>
      <c r="AS83">
        <v>30.784164000000001</v>
      </c>
      <c r="AT83">
        <v>11.133384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71.56</v>
      </c>
      <c r="BA83">
        <f t="shared" si="4"/>
        <v>3079.8454850000007</v>
      </c>
      <c r="BD83">
        <v>16.21</v>
      </c>
      <c r="BE83">
        <v>7.19</v>
      </c>
      <c r="BF83">
        <v>2.15</v>
      </c>
      <c r="BG83">
        <v>3.78</v>
      </c>
      <c r="BH83">
        <v>5.61</v>
      </c>
      <c r="BI83">
        <v>6.78</v>
      </c>
      <c r="BJ83">
        <v>1.55</v>
      </c>
      <c r="BK83">
        <v>4.42</v>
      </c>
      <c r="BL83">
        <v>2.12</v>
      </c>
      <c r="BM83">
        <v>1.54</v>
      </c>
      <c r="BN83">
        <v>0</v>
      </c>
      <c r="BO83">
        <v>9.7799999999999994</v>
      </c>
      <c r="BP83">
        <v>3.75</v>
      </c>
      <c r="BQ83">
        <v>4.0999999999999996</v>
      </c>
      <c r="BR83">
        <v>2.15</v>
      </c>
      <c r="BS83">
        <v>0.43</v>
      </c>
      <c r="BT83">
        <v>0</v>
      </c>
      <c r="BU83">
        <v>0</v>
      </c>
      <c r="BV83">
        <v>0</v>
      </c>
      <c r="BW83">
        <f t="shared" si="5"/>
        <v>71.56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653.73084900000003</v>
      </c>
      <c r="L84">
        <v>630.35506499999997</v>
      </c>
      <c r="M84">
        <v>85.893900000000002</v>
      </c>
      <c r="N84">
        <v>114.002438</v>
      </c>
      <c r="O84">
        <v>119.349695</v>
      </c>
      <c r="P84">
        <v>133.907625</v>
      </c>
      <c r="Q84">
        <v>10.529241000000001</v>
      </c>
      <c r="R84">
        <v>20.456354000000001</v>
      </c>
      <c r="S84">
        <v>25.469086000000001</v>
      </c>
      <c r="T84">
        <v>0</v>
      </c>
      <c r="U84">
        <v>404.15492699999999</v>
      </c>
      <c r="V84">
        <v>13.752675</v>
      </c>
      <c r="W84">
        <v>33.584814000000001</v>
      </c>
      <c r="X84">
        <v>94.911552999999998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19.031772</v>
      </c>
      <c r="AG84">
        <v>13.811738999999999</v>
      </c>
      <c r="AH84">
        <v>135.44734600000001</v>
      </c>
      <c r="AI84">
        <v>47.914319999999996</v>
      </c>
      <c r="AJ84">
        <v>0</v>
      </c>
      <c r="AK84">
        <v>49.600831999999997</v>
      </c>
      <c r="AL84">
        <v>58.315201999999999</v>
      </c>
      <c r="AM84">
        <v>10.163179</v>
      </c>
      <c r="AN84">
        <v>0.64618299999999995</v>
      </c>
      <c r="AO84">
        <v>8.1149470000000008</v>
      </c>
      <c r="AP84">
        <v>3.2143619999999999</v>
      </c>
      <c r="AQ84">
        <v>22.800488000000001</v>
      </c>
      <c r="AR84">
        <v>48.478903000000003</v>
      </c>
      <c r="AS84">
        <v>30.784164000000001</v>
      </c>
      <c r="AT84">
        <v>11.133384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71.56</v>
      </c>
      <c r="BA84">
        <f t="shared" si="4"/>
        <v>3079.8454850000007</v>
      </c>
      <c r="BD84">
        <v>16.21</v>
      </c>
      <c r="BE84">
        <v>7.19</v>
      </c>
      <c r="BF84">
        <v>2.15</v>
      </c>
      <c r="BG84">
        <v>3.78</v>
      </c>
      <c r="BH84">
        <v>5.61</v>
      </c>
      <c r="BI84">
        <v>6.78</v>
      </c>
      <c r="BJ84">
        <v>1.55</v>
      </c>
      <c r="BK84">
        <v>4.42</v>
      </c>
      <c r="BL84">
        <v>2.12</v>
      </c>
      <c r="BM84">
        <v>1.54</v>
      </c>
      <c r="BN84">
        <v>0</v>
      </c>
      <c r="BO84">
        <v>9.7799999999999994</v>
      </c>
      <c r="BP84">
        <v>3.75</v>
      </c>
      <c r="BQ84">
        <v>4.0999999999999996</v>
      </c>
      <c r="BR84">
        <v>2.15</v>
      </c>
      <c r="BS84">
        <v>0.43</v>
      </c>
      <c r="BT84">
        <v>0</v>
      </c>
      <c r="BU84">
        <v>0</v>
      </c>
      <c r="BV84">
        <v>0</v>
      </c>
      <c r="BW84">
        <f t="shared" si="5"/>
        <v>71.56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653.73084900000003</v>
      </c>
      <c r="L85">
        <v>630.35506499999997</v>
      </c>
      <c r="M85">
        <v>88.789199999999994</v>
      </c>
      <c r="N85">
        <v>114.002438</v>
      </c>
      <c r="O85">
        <v>119.349695</v>
      </c>
      <c r="P85">
        <v>133.907625</v>
      </c>
      <c r="Q85">
        <v>10.529241000000001</v>
      </c>
      <c r="R85">
        <v>20.456354000000001</v>
      </c>
      <c r="S85">
        <v>25.469086000000001</v>
      </c>
      <c r="T85">
        <v>0</v>
      </c>
      <c r="U85">
        <v>404.15492699999999</v>
      </c>
      <c r="V85">
        <v>13.752675</v>
      </c>
      <c r="W85">
        <v>33.584814000000001</v>
      </c>
      <c r="X85">
        <v>94.911552999999998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19.031772</v>
      </c>
      <c r="AG85">
        <v>13.811738999999999</v>
      </c>
      <c r="AH85">
        <v>135.44734600000001</v>
      </c>
      <c r="AI85">
        <v>47.914319999999996</v>
      </c>
      <c r="AJ85">
        <v>0</v>
      </c>
      <c r="AK85">
        <v>49.600831999999997</v>
      </c>
      <c r="AL85">
        <v>58.315201999999999</v>
      </c>
      <c r="AM85">
        <v>10.163179</v>
      </c>
      <c r="AN85">
        <v>0.64618299999999995</v>
      </c>
      <c r="AO85">
        <v>8.1149470000000008</v>
      </c>
      <c r="AP85">
        <v>1.9780690000000001</v>
      </c>
      <c r="AQ85">
        <v>22.800488000000001</v>
      </c>
      <c r="AR85">
        <v>48.478903000000003</v>
      </c>
      <c r="AS85">
        <v>30.784164000000001</v>
      </c>
      <c r="AT85">
        <v>11.133384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71.610000000000014</v>
      </c>
      <c r="BA85">
        <f t="shared" si="4"/>
        <v>3081.5544919999998</v>
      </c>
      <c r="BD85">
        <v>16.21</v>
      </c>
      <c r="BE85">
        <v>7.19</v>
      </c>
      <c r="BF85">
        <v>2.13</v>
      </c>
      <c r="BG85">
        <v>3.78</v>
      </c>
      <c r="BH85">
        <v>5.61</v>
      </c>
      <c r="BI85">
        <v>6.78</v>
      </c>
      <c r="BJ85">
        <v>1.55</v>
      </c>
      <c r="BK85">
        <v>4.42</v>
      </c>
      <c r="BL85">
        <v>2.12</v>
      </c>
      <c r="BM85">
        <v>1.54</v>
      </c>
      <c r="BN85">
        <v>0</v>
      </c>
      <c r="BO85">
        <v>9.85</v>
      </c>
      <c r="BP85">
        <v>3.75</v>
      </c>
      <c r="BQ85">
        <v>4.0999999999999996</v>
      </c>
      <c r="BR85">
        <v>2.15</v>
      </c>
      <c r="BS85">
        <v>0.43</v>
      </c>
      <c r="BT85">
        <v>0</v>
      </c>
      <c r="BU85">
        <v>0</v>
      </c>
      <c r="BV85">
        <v>0</v>
      </c>
      <c r="BW85">
        <f t="shared" si="5"/>
        <v>71.610000000000014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653.73084900000003</v>
      </c>
      <c r="L86">
        <v>630.35506499999997</v>
      </c>
      <c r="M86">
        <v>88.789199999999994</v>
      </c>
      <c r="N86">
        <v>114.002438</v>
      </c>
      <c r="O86">
        <v>119.349695</v>
      </c>
      <c r="P86">
        <v>133.907625</v>
      </c>
      <c r="Q86">
        <v>10.529241000000001</v>
      </c>
      <c r="R86">
        <v>20.456354000000001</v>
      </c>
      <c r="S86">
        <v>25.469086000000001</v>
      </c>
      <c r="T86">
        <v>0</v>
      </c>
      <c r="U86">
        <v>404.15492699999999</v>
      </c>
      <c r="V86">
        <v>13.752675</v>
      </c>
      <c r="W86">
        <v>33.584814000000001</v>
      </c>
      <c r="X86">
        <v>94.911552999999998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19.031772</v>
      </c>
      <c r="AG86">
        <v>13.811738999999999</v>
      </c>
      <c r="AH86">
        <v>135.44734600000001</v>
      </c>
      <c r="AI86">
        <v>7.3714339999999998</v>
      </c>
      <c r="AJ86">
        <v>0</v>
      </c>
      <c r="AK86">
        <v>49.600831999999997</v>
      </c>
      <c r="AL86">
        <v>58.315201999999999</v>
      </c>
      <c r="AM86">
        <v>10.163179</v>
      </c>
      <c r="AN86">
        <v>0.64618299999999995</v>
      </c>
      <c r="AO86">
        <v>8.1149470000000008</v>
      </c>
      <c r="AP86">
        <v>1.9780690000000001</v>
      </c>
      <c r="AQ86">
        <v>22.800488000000001</v>
      </c>
      <c r="AR86">
        <v>48.478903000000003</v>
      </c>
      <c r="AS86">
        <v>30.784164000000001</v>
      </c>
      <c r="AT86">
        <v>11.133384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71.610000000000014</v>
      </c>
      <c r="BA86">
        <f t="shared" si="4"/>
        <v>3041.0116060000005</v>
      </c>
      <c r="BD86">
        <v>16.21</v>
      </c>
      <c r="BE86">
        <v>7.19</v>
      </c>
      <c r="BF86">
        <v>2.13</v>
      </c>
      <c r="BG86">
        <v>3.78</v>
      </c>
      <c r="BH86">
        <v>5.61</v>
      </c>
      <c r="BI86">
        <v>6.78</v>
      </c>
      <c r="BJ86">
        <v>1.55</v>
      </c>
      <c r="BK86">
        <v>4.42</v>
      </c>
      <c r="BL86">
        <v>2.12</v>
      </c>
      <c r="BM86">
        <v>1.54</v>
      </c>
      <c r="BN86">
        <v>0</v>
      </c>
      <c r="BO86">
        <v>9.85</v>
      </c>
      <c r="BP86">
        <v>3.75</v>
      </c>
      <c r="BQ86">
        <v>4.0999999999999996</v>
      </c>
      <c r="BR86">
        <v>2.15</v>
      </c>
      <c r="BS86">
        <v>0.43</v>
      </c>
      <c r="BT86">
        <v>0</v>
      </c>
      <c r="BU86">
        <v>0</v>
      </c>
      <c r="BV86">
        <v>0</v>
      </c>
      <c r="BW86">
        <f t="shared" si="5"/>
        <v>71.610000000000014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11.68379</v>
      </c>
      <c r="K87">
        <v>662.81133699999998</v>
      </c>
      <c r="L87">
        <v>630.35506499999997</v>
      </c>
      <c r="M87">
        <v>87.076727000000005</v>
      </c>
      <c r="N87">
        <v>114.002438</v>
      </c>
      <c r="O87">
        <v>119.349695</v>
      </c>
      <c r="P87">
        <v>133.907625</v>
      </c>
      <c r="Q87">
        <v>10.529241000000001</v>
      </c>
      <c r="R87">
        <v>20.456354000000001</v>
      </c>
      <c r="S87">
        <v>25.469086000000001</v>
      </c>
      <c r="T87">
        <v>0</v>
      </c>
      <c r="U87">
        <v>404.15492699999999</v>
      </c>
      <c r="V87">
        <v>13.752675</v>
      </c>
      <c r="W87">
        <v>33.584814000000001</v>
      </c>
      <c r="X87">
        <v>94.911552999999998</v>
      </c>
      <c r="Y87">
        <v>0</v>
      </c>
      <c r="Z87">
        <v>6.3484280000000002</v>
      </c>
      <c r="AA87">
        <v>27.118075000000001</v>
      </c>
      <c r="AB87">
        <v>38.131216999999999</v>
      </c>
      <c r="AC87">
        <v>28.048515999999999</v>
      </c>
      <c r="AD87">
        <v>17.593579999999999</v>
      </c>
      <c r="AE87">
        <v>47.711219999999997</v>
      </c>
      <c r="AF87">
        <v>17.128595000000001</v>
      </c>
      <c r="AG87">
        <v>13.811738999999999</v>
      </c>
      <c r="AH87">
        <v>109.673964</v>
      </c>
      <c r="AI87">
        <v>2.4571450000000001</v>
      </c>
      <c r="AJ87">
        <v>0</v>
      </c>
      <c r="AK87">
        <v>49.600831999999997</v>
      </c>
      <c r="AL87">
        <v>33.643386</v>
      </c>
      <c r="AM87">
        <v>5.0172650000000001</v>
      </c>
      <c r="AN87">
        <v>0.64618299999999995</v>
      </c>
      <c r="AO87">
        <v>8.0014509999999994</v>
      </c>
      <c r="AP87">
        <v>1.9780690000000001</v>
      </c>
      <c r="AQ87">
        <v>22.800488000000001</v>
      </c>
      <c r="AR87">
        <v>48.478903000000003</v>
      </c>
      <c r="AS87">
        <v>30.784164000000001</v>
      </c>
      <c r="AT87">
        <v>11.133384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71.63000000000001</v>
      </c>
      <c r="BA87">
        <f t="shared" si="4"/>
        <v>2953.7819310000004</v>
      </c>
      <c r="BD87">
        <v>16.21</v>
      </c>
      <c r="BE87">
        <v>7.19</v>
      </c>
      <c r="BF87">
        <v>2.15</v>
      </c>
      <c r="BG87">
        <v>3.78</v>
      </c>
      <c r="BH87">
        <v>5.61</v>
      </c>
      <c r="BI87">
        <v>6.78</v>
      </c>
      <c r="BJ87">
        <v>1.55</v>
      </c>
      <c r="BK87">
        <v>4.42</v>
      </c>
      <c r="BL87">
        <v>2.12</v>
      </c>
      <c r="BM87">
        <v>1.54</v>
      </c>
      <c r="BN87">
        <v>0</v>
      </c>
      <c r="BO87">
        <v>9.85</v>
      </c>
      <c r="BP87">
        <v>3.75</v>
      </c>
      <c r="BQ87">
        <v>4.0999999999999996</v>
      </c>
      <c r="BR87">
        <v>2.15</v>
      </c>
      <c r="BS87">
        <v>0.43</v>
      </c>
      <c r="BT87">
        <v>0</v>
      </c>
      <c r="BU87">
        <v>0</v>
      </c>
      <c r="BV87">
        <v>0</v>
      </c>
      <c r="BW87">
        <f t="shared" si="5"/>
        <v>71.63000000000001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11.68379</v>
      </c>
      <c r="K88">
        <v>662.81133699999998</v>
      </c>
      <c r="L88">
        <v>630.35506499999997</v>
      </c>
      <c r="M88">
        <v>87.076727000000005</v>
      </c>
      <c r="N88">
        <v>114.002438</v>
      </c>
      <c r="O88">
        <v>119.349695</v>
      </c>
      <c r="P88">
        <v>133.907625</v>
      </c>
      <c r="Q88">
        <v>10.529241000000001</v>
      </c>
      <c r="R88">
        <v>20.456354000000001</v>
      </c>
      <c r="S88">
        <v>25.469086000000001</v>
      </c>
      <c r="T88">
        <v>0</v>
      </c>
      <c r="U88">
        <v>404.15492699999999</v>
      </c>
      <c r="V88">
        <v>13.752675</v>
      </c>
      <c r="W88">
        <v>33.584814000000001</v>
      </c>
      <c r="X88">
        <v>94.911552999999998</v>
      </c>
      <c r="Y88">
        <v>0</v>
      </c>
      <c r="Z88">
        <v>6.3484280000000002</v>
      </c>
      <c r="AA88">
        <v>27.118075000000001</v>
      </c>
      <c r="AB88">
        <v>38.131216999999999</v>
      </c>
      <c r="AC88">
        <v>28.048515999999999</v>
      </c>
      <c r="AD88">
        <v>17.593579999999999</v>
      </c>
      <c r="AE88">
        <v>47.711219999999997</v>
      </c>
      <c r="AF88">
        <v>17.128595000000001</v>
      </c>
      <c r="AG88">
        <v>13.811738999999999</v>
      </c>
      <c r="AH88">
        <v>109.673964</v>
      </c>
      <c r="AI88">
        <v>0</v>
      </c>
      <c r="AJ88">
        <v>0</v>
      </c>
      <c r="AK88">
        <v>49.600831999999997</v>
      </c>
      <c r="AL88">
        <v>33.643386</v>
      </c>
      <c r="AM88">
        <v>5.0172650000000001</v>
      </c>
      <c r="AN88">
        <v>0.64618299999999995</v>
      </c>
      <c r="AO88">
        <v>8.0014509999999994</v>
      </c>
      <c r="AP88">
        <v>1.9780690000000001</v>
      </c>
      <c r="AQ88">
        <v>22.800488000000001</v>
      </c>
      <c r="AR88">
        <v>48.478903000000003</v>
      </c>
      <c r="AS88">
        <v>30.784164000000001</v>
      </c>
      <c r="AT88">
        <v>11.133384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71.63000000000001</v>
      </c>
      <c r="BA88">
        <f t="shared" si="4"/>
        <v>2951.3247860000006</v>
      </c>
      <c r="BD88">
        <v>16.21</v>
      </c>
      <c r="BE88">
        <v>7.19</v>
      </c>
      <c r="BF88">
        <v>2.15</v>
      </c>
      <c r="BG88">
        <v>3.78</v>
      </c>
      <c r="BH88">
        <v>5.61</v>
      </c>
      <c r="BI88">
        <v>6.78</v>
      </c>
      <c r="BJ88">
        <v>1.55</v>
      </c>
      <c r="BK88">
        <v>4.42</v>
      </c>
      <c r="BL88">
        <v>2.12</v>
      </c>
      <c r="BM88">
        <v>1.54</v>
      </c>
      <c r="BN88">
        <v>0</v>
      </c>
      <c r="BO88">
        <v>9.85</v>
      </c>
      <c r="BP88">
        <v>3.75</v>
      </c>
      <c r="BQ88">
        <v>4.0999999999999996</v>
      </c>
      <c r="BR88">
        <v>2.15</v>
      </c>
      <c r="BS88">
        <v>0.43</v>
      </c>
      <c r="BT88">
        <v>0</v>
      </c>
      <c r="BU88">
        <v>0</v>
      </c>
      <c r="BV88">
        <v>0</v>
      </c>
      <c r="BW88">
        <f t="shared" si="5"/>
        <v>71.63000000000001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11.68379</v>
      </c>
      <c r="K89">
        <v>662.81133699999998</v>
      </c>
      <c r="L89">
        <v>630.35506499999997</v>
      </c>
      <c r="M89">
        <v>87.076727000000005</v>
      </c>
      <c r="N89">
        <v>114.002438</v>
      </c>
      <c r="O89">
        <v>119.349695</v>
      </c>
      <c r="P89">
        <v>133.907625</v>
      </c>
      <c r="Q89">
        <v>10.529241000000001</v>
      </c>
      <c r="R89">
        <v>20.456354000000001</v>
      </c>
      <c r="S89">
        <v>25.469086000000001</v>
      </c>
      <c r="T89">
        <v>0</v>
      </c>
      <c r="U89">
        <v>404.15492699999999</v>
      </c>
      <c r="V89">
        <v>13.752675</v>
      </c>
      <c r="W89">
        <v>33.584814000000001</v>
      </c>
      <c r="X89">
        <v>94.911552999999998</v>
      </c>
      <c r="Y89">
        <v>0</v>
      </c>
      <c r="Z89">
        <v>6.3484280000000002</v>
      </c>
      <c r="AA89">
        <v>27.118075000000001</v>
      </c>
      <c r="AB89">
        <v>38.131216999999999</v>
      </c>
      <c r="AC89">
        <v>28.048515999999999</v>
      </c>
      <c r="AD89">
        <v>17.593579999999999</v>
      </c>
      <c r="AE89">
        <v>47.711219999999997</v>
      </c>
      <c r="AF89">
        <v>17.128595000000001</v>
      </c>
      <c r="AG89">
        <v>13.811738999999999</v>
      </c>
      <c r="AH89">
        <v>109.673964</v>
      </c>
      <c r="AI89">
        <v>0</v>
      </c>
      <c r="AJ89">
        <v>0</v>
      </c>
      <c r="AK89">
        <v>49.600831999999997</v>
      </c>
      <c r="AL89">
        <v>33.643386</v>
      </c>
      <c r="AM89">
        <v>5.0172650000000001</v>
      </c>
      <c r="AN89">
        <v>0.64618299999999995</v>
      </c>
      <c r="AO89">
        <v>8.0014509999999994</v>
      </c>
      <c r="AP89">
        <v>1.9780690000000001</v>
      </c>
      <c r="AQ89">
        <v>22.800488000000001</v>
      </c>
      <c r="AR89">
        <v>48.478903000000003</v>
      </c>
      <c r="AS89">
        <v>30.784164000000001</v>
      </c>
      <c r="AT89">
        <v>11.133384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71.63000000000001</v>
      </c>
      <c r="BA89">
        <f t="shared" si="4"/>
        <v>2951.3247860000006</v>
      </c>
      <c r="BD89">
        <v>16.21</v>
      </c>
      <c r="BE89">
        <v>7.19</v>
      </c>
      <c r="BF89">
        <v>2.15</v>
      </c>
      <c r="BG89">
        <v>3.78</v>
      </c>
      <c r="BH89">
        <v>5.61</v>
      </c>
      <c r="BI89">
        <v>6.78</v>
      </c>
      <c r="BJ89">
        <v>1.55</v>
      </c>
      <c r="BK89">
        <v>4.42</v>
      </c>
      <c r="BL89">
        <v>2.12</v>
      </c>
      <c r="BM89">
        <v>1.54</v>
      </c>
      <c r="BN89">
        <v>0</v>
      </c>
      <c r="BO89">
        <v>9.85</v>
      </c>
      <c r="BP89">
        <v>3.75</v>
      </c>
      <c r="BQ89">
        <v>4.0999999999999996</v>
      </c>
      <c r="BR89">
        <v>2.15</v>
      </c>
      <c r="BS89">
        <v>0.43</v>
      </c>
      <c r="BT89">
        <v>0</v>
      </c>
      <c r="BU89">
        <v>0</v>
      </c>
      <c r="BV89">
        <v>0</v>
      </c>
      <c r="BW89">
        <f t="shared" si="5"/>
        <v>71.63000000000001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11.68379</v>
      </c>
      <c r="K90">
        <v>662.81133699999998</v>
      </c>
      <c r="L90">
        <v>630.35506499999997</v>
      </c>
      <c r="M90">
        <v>87.076727000000005</v>
      </c>
      <c r="N90">
        <v>114.002438</v>
      </c>
      <c r="O90">
        <v>119.349695</v>
      </c>
      <c r="P90">
        <v>133.907625</v>
      </c>
      <c r="Q90">
        <v>10.529241000000001</v>
      </c>
      <c r="R90">
        <v>20.456354000000001</v>
      </c>
      <c r="S90">
        <v>25.469086000000001</v>
      </c>
      <c r="T90">
        <v>0</v>
      </c>
      <c r="U90">
        <v>404.15492699999999</v>
      </c>
      <c r="V90">
        <v>13.752675</v>
      </c>
      <c r="W90">
        <v>33.584814000000001</v>
      </c>
      <c r="X90">
        <v>94.911552999999998</v>
      </c>
      <c r="Y90">
        <v>0</v>
      </c>
      <c r="Z90">
        <v>6.3484280000000002</v>
      </c>
      <c r="AA90">
        <v>27.118075000000001</v>
      </c>
      <c r="AB90">
        <v>38.131216999999999</v>
      </c>
      <c r="AC90">
        <v>28.048515999999999</v>
      </c>
      <c r="AD90">
        <v>17.593579999999999</v>
      </c>
      <c r="AE90">
        <v>47.711219999999997</v>
      </c>
      <c r="AF90">
        <v>17.128595000000001</v>
      </c>
      <c r="AG90">
        <v>13.811738999999999</v>
      </c>
      <c r="AH90">
        <v>109.673964</v>
      </c>
      <c r="AI90">
        <v>0</v>
      </c>
      <c r="AJ90">
        <v>0</v>
      </c>
      <c r="AK90">
        <v>49.600831999999997</v>
      </c>
      <c r="AL90">
        <v>33.643386</v>
      </c>
      <c r="AM90">
        <v>5.0172650000000001</v>
      </c>
      <c r="AN90">
        <v>0.64618299999999995</v>
      </c>
      <c r="AO90">
        <v>8.0014509999999994</v>
      </c>
      <c r="AP90">
        <v>1.9780690000000001</v>
      </c>
      <c r="AQ90">
        <v>22.800488000000001</v>
      </c>
      <c r="AR90">
        <v>48.478903000000003</v>
      </c>
      <c r="AS90">
        <v>30.784164000000001</v>
      </c>
      <c r="AT90">
        <v>11.133384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71.63000000000001</v>
      </c>
      <c r="BA90">
        <f t="shared" si="4"/>
        <v>2951.3247860000006</v>
      </c>
      <c r="BD90">
        <v>16.21</v>
      </c>
      <c r="BE90">
        <v>7.19</v>
      </c>
      <c r="BF90">
        <v>2.15</v>
      </c>
      <c r="BG90">
        <v>3.78</v>
      </c>
      <c r="BH90">
        <v>5.61</v>
      </c>
      <c r="BI90">
        <v>6.78</v>
      </c>
      <c r="BJ90">
        <v>1.55</v>
      </c>
      <c r="BK90">
        <v>4.42</v>
      </c>
      <c r="BL90">
        <v>2.12</v>
      </c>
      <c r="BM90">
        <v>1.54</v>
      </c>
      <c r="BN90">
        <v>0</v>
      </c>
      <c r="BO90">
        <v>9.85</v>
      </c>
      <c r="BP90">
        <v>3.75</v>
      </c>
      <c r="BQ90">
        <v>4.0999999999999996</v>
      </c>
      <c r="BR90">
        <v>2.15</v>
      </c>
      <c r="BS90">
        <v>0.43</v>
      </c>
      <c r="BT90">
        <v>0</v>
      </c>
      <c r="BU90">
        <v>0</v>
      </c>
      <c r="BV90">
        <v>0</v>
      </c>
      <c r="BW90">
        <f t="shared" si="5"/>
        <v>71.63000000000001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11.68379</v>
      </c>
      <c r="K91">
        <v>662.81133699999998</v>
      </c>
      <c r="L91">
        <v>630.35506499999997</v>
      </c>
      <c r="M91">
        <v>87.076727000000005</v>
      </c>
      <c r="N91">
        <v>114.002438</v>
      </c>
      <c r="O91">
        <v>119.349695</v>
      </c>
      <c r="P91">
        <v>133.907625</v>
      </c>
      <c r="Q91">
        <v>10.529241000000001</v>
      </c>
      <c r="R91">
        <v>20.456354000000001</v>
      </c>
      <c r="S91">
        <v>25.469086000000001</v>
      </c>
      <c r="T91">
        <v>0</v>
      </c>
      <c r="U91">
        <v>404.15492699999999</v>
      </c>
      <c r="V91">
        <v>13.752675</v>
      </c>
      <c r="W91">
        <v>33.584814000000001</v>
      </c>
      <c r="X91">
        <v>94.911552999999998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19.031772</v>
      </c>
      <c r="AG91">
        <v>13.811738999999999</v>
      </c>
      <c r="AH91">
        <v>135.44734600000001</v>
      </c>
      <c r="AI91">
        <v>0</v>
      </c>
      <c r="AJ91">
        <v>0</v>
      </c>
      <c r="AK91">
        <v>49.600831999999997</v>
      </c>
      <c r="AL91">
        <v>33.643386</v>
      </c>
      <c r="AM91">
        <v>5.0172650000000001</v>
      </c>
      <c r="AN91">
        <v>0.64618299999999995</v>
      </c>
      <c r="AO91">
        <v>8.0014509999999994</v>
      </c>
      <c r="AP91">
        <v>1.9780690000000001</v>
      </c>
      <c r="AQ91">
        <v>22.800488000000001</v>
      </c>
      <c r="AR91">
        <v>48.478903000000003</v>
      </c>
      <c r="AS91">
        <v>30.784164000000001</v>
      </c>
      <c r="AT91">
        <v>11.133384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71.819999999999993</v>
      </c>
      <c r="BA91">
        <f t="shared" si="4"/>
        <v>3022.9707510000003</v>
      </c>
      <c r="BD91">
        <v>15.49</v>
      </c>
      <c r="BE91">
        <v>7.37</v>
      </c>
      <c r="BF91">
        <v>2.08</v>
      </c>
      <c r="BG91">
        <v>3.9</v>
      </c>
      <c r="BH91">
        <v>5.61</v>
      </c>
      <c r="BI91">
        <v>6.92</v>
      </c>
      <c r="BJ91">
        <v>1.51</v>
      </c>
      <c r="BK91">
        <v>4.4800000000000004</v>
      </c>
      <c r="BL91">
        <v>2.23</v>
      </c>
      <c r="BM91">
        <v>1.54</v>
      </c>
      <c r="BN91">
        <v>0</v>
      </c>
      <c r="BO91">
        <v>10.09</v>
      </c>
      <c r="BP91">
        <v>3.85</v>
      </c>
      <c r="BQ91">
        <v>4.2300000000000004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71.819999999999993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11.68379</v>
      </c>
      <c r="K92">
        <v>662.81133699999998</v>
      </c>
      <c r="L92">
        <v>630.35506499999997</v>
      </c>
      <c r="M92">
        <v>87.076727000000005</v>
      </c>
      <c r="N92">
        <v>114.002438</v>
      </c>
      <c r="O92">
        <v>119.349695</v>
      </c>
      <c r="P92">
        <v>133.907625</v>
      </c>
      <c r="Q92">
        <v>10.529241000000001</v>
      </c>
      <c r="R92">
        <v>20.456354000000001</v>
      </c>
      <c r="S92">
        <v>25.469086000000001</v>
      </c>
      <c r="T92">
        <v>0</v>
      </c>
      <c r="U92">
        <v>404.15492699999999</v>
      </c>
      <c r="V92">
        <v>13.752675</v>
      </c>
      <c r="W92">
        <v>33.584814000000001</v>
      </c>
      <c r="X92">
        <v>94.911552999999998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19.031772</v>
      </c>
      <c r="AG92">
        <v>13.811738999999999</v>
      </c>
      <c r="AH92">
        <v>135.44734600000001</v>
      </c>
      <c r="AI92">
        <v>0</v>
      </c>
      <c r="AJ92">
        <v>0</v>
      </c>
      <c r="AK92">
        <v>49.600831999999997</v>
      </c>
      <c r="AL92">
        <v>33.643386</v>
      </c>
      <c r="AM92">
        <v>5.0172650000000001</v>
      </c>
      <c r="AN92">
        <v>0.64618299999999995</v>
      </c>
      <c r="AO92">
        <v>8.0014509999999994</v>
      </c>
      <c r="AP92">
        <v>1.9780690000000001</v>
      </c>
      <c r="AQ92">
        <v>22.800488000000001</v>
      </c>
      <c r="AR92">
        <v>48.478903000000003</v>
      </c>
      <c r="AS92">
        <v>30.784164000000001</v>
      </c>
      <c r="AT92">
        <v>11.133384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71.819999999999993</v>
      </c>
      <c r="BA92">
        <f t="shared" si="4"/>
        <v>3022.9707510000003</v>
      </c>
      <c r="BD92">
        <v>15.49</v>
      </c>
      <c r="BE92">
        <v>7.37</v>
      </c>
      <c r="BF92">
        <v>2.08</v>
      </c>
      <c r="BG92">
        <v>3.9</v>
      </c>
      <c r="BH92">
        <v>5.61</v>
      </c>
      <c r="BI92">
        <v>6.92</v>
      </c>
      <c r="BJ92">
        <v>1.51</v>
      </c>
      <c r="BK92">
        <v>4.4800000000000004</v>
      </c>
      <c r="BL92">
        <v>2.23</v>
      </c>
      <c r="BM92">
        <v>1.54</v>
      </c>
      <c r="BN92">
        <v>0</v>
      </c>
      <c r="BO92">
        <v>10.09</v>
      </c>
      <c r="BP92">
        <v>3.85</v>
      </c>
      <c r="BQ92">
        <v>4.2300000000000004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71.819999999999993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11.68379</v>
      </c>
      <c r="K93">
        <v>662.81133699999998</v>
      </c>
      <c r="L93">
        <v>630.35506499999997</v>
      </c>
      <c r="M93">
        <v>87.076727000000005</v>
      </c>
      <c r="N93">
        <v>114.002438</v>
      </c>
      <c r="O93">
        <v>119.349695</v>
      </c>
      <c r="P93">
        <v>133.907625</v>
      </c>
      <c r="Q93">
        <v>10.529241000000001</v>
      </c>
      <c r="R93">
        <v>20.456354000000001</v>
      </c>
      <c r="S93">
        <v>25.469086000000001</v>
      </c>
      <c r="T93">
        <v>0</v>
      </c>
      <c r="U93">
        <v>404.15492699999999</v>
      </c>
      <c r="V93">
        <v>13.752675</v>
      </c>
      <c r="W93">
        <v>33.584814000000001</v>
      </c>
      <c r="X93">
        <v>94.911552999999998</v>
      </c>
      <c r="Y93">
        <v>0</v>
      </c>
      <c r="Z93">
        <v>18.975217000000001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19.031772</v>
      </c>
      <c r="AG93">
        <v>13.811738999999999</v>
      </c>
      <c r="AH93">
        <v>135.44734600000001</v>
      </c>
      <c r="AI93">
        <v>0</v>
      </c>
      <c r="AJ93">
        <v>0</v>
      </c>
      <c r="AK93">
        <v>49.600831999999997</v>
      </c>
      <c r="AL93">
        <v>33.643386</v>
      </c>
      <c r="AM93">
        <v>5.0172650000000001</v>
      </c>
      <c r="AN93">
        <v>0.64618299999999995</v>
      </c>
      <c r="AO93">
        <v>8.0014509999999994</v>
      </c>
      <c r="AP93">
        <v>1.9780690000000001</v>
      </c>
      <c r="AQ93">
        <v>22.800488000000001</v>
      </c>
      <c r="AR93">
        <v>48.478903000000003</v>
      </c>
      <c r="AS93">
        <v>30.784164000000001</v>
      </c>
      <c r="AT93">
        <v>11.133384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71.819999999999993</v>
      </c>
      <c r="BA93">
        <f t="shared" si="4"/>
        <v>3022.9707510000003</v>
      </c>
      <c r="BD93">
        <v>15.49</v>
      </c>
      <c r="BE93">
        <v>7.37</v>
      </c>
      <c r="BF93">
        <v>2.08</v>
      </c>
      <c r="BG93">
        <v>3.9</v>
      </c>
      <c r="BH93">
        <v>5.61</v>
      </c>
      <c r="BI93">
        <v>6.92</v>
      </c>
      <c r="BJ93">
        <v>1.51</v>
      </c>
      <c r="BK93">
        <v>4.4800000000000004</v>
      </c>
      <c r="BL93">
        <v>2.23</v>
      </c>
      <c r="BM93">
        <v>1.54</v>
      </c>
      <c r="BN93">
        <v>0</v>
      </c>
      <c r="BO93">
        <v>10.09</v>
      </c>
      <c r="BP93">
        <v>3.85</v>
      </c>
      <c r="BQ93">
        <v>4.2300000000000004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71.819999999999993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11.68379</v>
      </c>
      <c r="K94">
        <v>662.81133699999998</v>
      </c>
      <c r="L94">
        <v>630.35506499999997</v>
      </c>
      <c r="M94">
        <v>87.076727000000005</v>
      </c>
      <c r="N94">
        <v>114.002438</v>
      </c>
      <c r="O94">
        <v>119.349695</v>
      </c>
      <c r="P94">
        <v>133.907625</v>
      </c>
      <c r="Q94">
        <v>10.529241000000001</v>
      </c>
      <c r="R94">
        <v>20.456354000000001</v>
      </c>
      <c r="S94">
        <v>25.469086000000001</v>
      </c>
      <c r="T94">
        <v>0</v>
      </c>
      <c r="U94">
        <v>404.15492699999999</v>
      </c>
      <c r="V94">
        <v>13.752675</v>
      </c>
      <c r="W94">
        <v>33.584814000000001</v>
      </c>
      <c r="X94">
        <v>94.911552999999998</v>
      </c>
      <c r="Y94">
        <v>0</v>
      </c>
      <c r="Z94">
        <v>18.975217000000001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19.031772</v>
      </c>
      <c r="AG94">
        <v>13.811738999999999</v>
      </c>
      <c r="AH94">
        <v>109.673964</v>
      </c>
      <c r="AI94">
        <v>0</v>
      </c>
      <c r="AJ94">
        <v>0</v>
      </c>
      <c r="AK94">
        <v>49.600831999999997</v>
      </c>
      <c r="AL94">
        <v>33.643386</v>
      </c>
      <c r="AM94">
        <v>2.4443090000000001</v>
      </c>
      <c r="AN94">
        <v>0.64618299999999995</v>
      </c>
      <c r="AO94">
        <v>8.0014509999999994</v>
      </c>
      <c r="AP94">
        <v>1.9780690000000001</v>
      </c>
      <c r="AQ94">
        <v>22.800488000000001</v>
      </c>
      <c r="AR94">
        <v>48.478903000000003</v>
      </c>
      <c r="AS94">
        <v>30.784164000000001</v>
      </c>
      <c r="AT94">
        <v>11.133384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71.739999999999981</v>
      </c>
      <c r="BA94">
        <f t="shared" si="4"/>
        <v>2994.5444130000001</v>
      </c>
      <c r="BD94">
        <v>15.49</v>
      </c>
      <c r="BE94">
        <v>7.37</v>
      </c>
      <c r="BF94">
        <v>2.08</v>
      </c>
      <c r="BG94">
        <v>3.9</v>
      </c>
      <c r="BH94">
        <v>5.61</v>
      </c>
      <c r="BI94">
        <v>6.92</v>
      </c>
      <c r="BJ94">
        <v>1.51</v>
      </c>
      <c r="BK94">
        <v>4.4400000000000004</v>
      </c>
      <c r="BL94">
        <v>2.19</v>
      </c>
      <c r="BM94">
        <v>1.54</v>
      </c>
      <c r="BN94">
        <v>0</v>
      </c>
      <c r="BO94">
        <v>10.09</v>
      </c>
      <c r="BP94">
        <v>3.85</v>
      </c>
      <c r="BQ94">
        <v>4.2300000000000004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71.739999999999981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11.68379</v>
      </c>
      <c r="K95">
        <v>662.81133699999998</v>
      </c>
      <c r="L95">
        <v>630.35506499999997</v>
      </c>
      <c r="M95">
        <v>87.076727000000005</v>
      </c>
      <c r="N95">
        <v>114.002438</v>
      </c>
      <c r="O95">
        <v>119.349695</v>
      </c>
      <c r="P95">
        <v>133.907625</v>
      </c>
      <c r="Q95">
        <v>10.529241000000001</v>
      </c>
      <c r="R95">
        <v>20.456354000000001</v>
      </c>
      <c r="S95">
        <v>25.469086000000001</v>
      </c>
      <c r="T95">
        <v>0</v>
      </c>
      <c r="U95">
        <v>404.15492699999999</v>
      </c>
      <c r="V95">
        <v>13.752675</v>
      </c>
      <c r="W95">
        <v>33.584814000000001</v>
      </c>
      <c r="X95">
        <v>94.911552999999998</v>
      </c>
      <c r="Y95">
        <v>0</v>
      </c>
      <c r="Z95">
        <v>6.3250719999999996</v>
      </c>
      <c r="AA95">
        <v>27.118075000000001</v>
      </c>
      <c r="AB95">
        <v>38.131216999999999</v>
      </c>
      <c r="AC95">
        <v>28.048515999999999</v>
      </c>
      <c r="AD95">
        <v>17.593579999999999</v>
      </c>
      <c r="AE95">
        <v>47.711219999999997</v>
      </c>
      <c r="AF95">
        <v>8.7546149999999994</v>
      </c>
      <c r="AG95">
        <v>13.811738999999999</v>
      </c>
      <c r="AH95">
        <v>82.255472999999995</v>
      </c>
      <c r="AI95">
        <v>0</v>
      </c>
      <c r="AJ95">
        <v>0</v>
      </c>
      <c r="AK95">
        <v>49.600831999999997</v>
      </c>
      <c r="AL95">
        <v>33.643386</v>
      </c>
      <c r="AM95">
        <v>0</v>
      </c>
      <c r="AN95">
        <v>0.64618299999999995</v>
      </c>
      <c r="AO95">
        <v>8.0014509999999994</v>
      </c>
      <c r="AP95">
        <v>1.9780690000000001</v>
      </c>
      <c r="AQ95">
        <v>22.800488000000001</v>
      </c>
      <c r="AR95">
        <v>48.478903000000003</v>
      </c>
      <c r="AS95">
        <v>30.784164000000001</v>
      </c>
      <c r="AT95">
        <v>11.133384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71.739999999999981</v>
      </c>
      <c r="BA95">
        <f t="shared" si="4"/>
        <v>2910.6016940000004</v>
      </c>
      <c r="BD95">
        <v>15.49</v>
      </c>
      <c r="BE95">
        <v>7.37</v>
      </c>
      <c r="BF95">
        <v>2.08</v>
      </c>
      <c r="BG95">
        <v>3.9</v>
      </c>
      <c r="BH95">
        <v>5.61</v>
      </c>
      <c r="BI95">
        <v>6.92</v>
      </c>
      <c r="BJ95">
        <v>1.51</v>
      </c>
      <c r="BK95">
        <v>4.4400000000000004</v>
      </c>
      <c r="BL95">
        <v>2.19</v>
      </c>
      <c r="BM95">
        <v>1.54</v>
      </c>
      <c r="BN95">
        <v>0</v>
      </c>
      <c r="BO95">
        <v>10.09</v>
      </c>
      <c r="BP95">
        <v>3.85</v>
      </c>
      <c r="BQ95">
        <v>4.2300000000000004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71.739999999999981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11.68379</v>
      </c>
      <c r="K96">
        <v>662.81133699999998</v>
      </c>
      <c r="L96">
        <v>630.35506499999997</v>
      </c>
      <c r="M96">
        <v>87.076727000000005</v>
      </c>
      <c r="N96">
        <v>114.002438</v>
      </c>
      <c r="O96">
        <v>119.349695</v>
      </c>
      <c r="P96">
        <v>133.907625</v>
      </c>
      <c r="Q96">
        <v>10.529241000000001</v>
      </c>
      <c r="R96">
        <v>20.456354000000001</v>
      </c>
      <c r="S96">
        <v>25.469086000000001</v>
      </c>
      <c r="T96">
        <v>0</v>
      </c>
      <c r="U96">
        <v>404.15492699999999</v>
      </c>
      <c r="V96">
        <v>13.752675</v>
      </c>
      <c r="W96">
        <v>33.584814000000001</v>
      </c>
      <c r="X96">
        <v>94.911552999999998</v>
      </c>
      <c r="Y96">
        <v>0</v>
      </c>
      <c r="Z96">
        <v>6.3250719999999996</v>
      </c>
      <c r="AA96">
        <v>27.118075000000001</v>
      </c>
      <c r="AB96">
        <v>38.131216999999999</v>
      </c>
      <c r="AC96">
        <v>28.048515999999999</v>
      </c>
      <c r="AD96">
        <v>17.593579999999999</v>
      </c>
      <c r="AE96">
        <v>47.711219999999997</v>
      </c>
      <c r="AF96">
        <v>8.5642969999999998</v>
      </c>
      <c r="AG96">
        <v>13.811738999999999</v>
      </c>
      <c r="AH96">
        <v>63.976478999999998</v>
      </c>
      <c r="AI96">
        <v>0</v>
      </c>
      <c r="AJ96">
        <v>0</v>
      </c>
      <c r="AK96">
        <v>49.600831999999997</v>
      </c>
      <c r="AL96">
        <v>33.643386</v>
      </c>
      <c r="AM96">
        <v>0</v>
      </c>
      <c r="AN96">
        <v>0.64618299999999995</v>
      </c>
      <c r="AO96">
        <v>8.0014509999999994</v>
      </c>
      <c r="AP96">
        <v>1.9780690000000001</v>
      </c>
      <c r="AQ96">
        <v>22.800488000000001</v>
      </c>
      <c r="AR96">
        <v>48.478903000000003</v>
      </c>
      <c r="AS96">
        <v>30.784164000000001</v>
      </c>
      <c r="AT96">
        <v>11.133384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71.739999999999981</v>
      </c>
      <c r="BA96">
        <f t="shared" si="4"/>
        <v>2892.1323820000002</v>
      </c>
      <c r="BD96">
        <v>15.49</v>
      </c>
      <c r="BE96">
        <v>7.37</v>
      </c>
      <c r="BF96">
        <v>2.08</v>
      </c>
      <c r="BG96">
        <v>3.9</v>
      </c>
      <c r="BH96">
        <v>5.61</v>
      </c>
      <c r="BI96">
        <v>6.92</v>
      </c>
      <c r="BJ96">
        <v>1.51</v>
      </c>
      <c r="BK96">
        <v>4.4400000000000004</v>
      </c>
      <c r="BL96">
        <v>2.19</v>
      </c>
      <c r="BM96">
        <v>1.54</v>
      </c>
      <c r="BN96">
        <v>0</v>
      </c>
      <c r="BO96">
        <v>10.09</v>
      </c>
      <c r="BP96">
        <v>3.85</v>
      </c>
      <c r="BQ96">
        <v>4.2300000000000004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71.739999999999981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11.68379</v>
      </c>
      <c r="K97">
        <v>662.81133699999998</v>
      </c>
      <c r="L97">
        <v>630.35506499999997</v>
      </c>
      <c r="M97">
        <v>87.076727000000005</v>
      </c>
      <c r="N97">
        <v>114.002438</v>
      </c>
      <c r="O97">
        <v>119.349695</v>
      </c>
      <c r="P97">
        <v>133.907625</v>
      </c>
      <c r="Q97">
        <v>10.529241000000001</v>
      </c>
      <c r="R97">
        <v>20.456354000000001</v>
      </c>
      <c r="S97">
        <v>25.469086000000001</v>
      </c>
      <c r="T97">
        <v>0</v>
      </c>
      <c r="U97">
        <v>404.15492699999999</v>
      </c>
      <c r="V97">
        <v>13.752675</v>
      </c>
      <c r="W97">
        <v>33.584814000000001</v>
      </c>
      <c r="X97">
        <v>94.911552999999998</v>
      </c>
      <c r="Y97">
        <v>0</v>
      </c>
      <c r="Z97">
        <v>6.3250719999999996</v>
      </c>
      <c r="AA97">
        <v>27.118075000000001</v>
      </c>
      <c r="AB97">
        <v>38.131216999999999</v>
      </c>
      <c r="AC97">
        <v>28.048515999999999</v>
      </c>
      <c r="AD97">
        <v>17.593579999999999</v>
      </c>
      <c r="AE97">
        <v>47.711219999999997</v>
      </c>
      <c r="AF97">
        <v>8.5642969999999998</v>
      </c>
      <c r="AG97">
        <v>13.811738999999999</v>
      </c>
      <c r="AH97">
        <v>50.267234000000002</v>
      </c>
      <c r="AI97">
        <v>0</v>
      </c>
      <c r="AJ97">
        <v>0</v>
      </c>
      <c r="AK97">
        <v>49.600831999999997</v>
      </c>
      <c r="AL97">
        <v>56.072310000000002</v>
      </c>
      <c r="AM97">
        <v>0</v>
      </c>
      <c r="AN97">
        <v>0.64618299999999995</v>
      </c>
      <c r="AO97">
        <v>8.0014509999999994</v>
      </c>
      <c r="AP97">
        <v>1.9780690000000001</v>
      </c>
      <c r="AQ97">
        <v>22.800488000000001</v>
      </c>
      <c r="AR97">
        <v>48.478903000000003</v>
      </c>
      <c r="AS97">
        <v>30.784164000000001</v>
      </c>
      <c r="AT97">
        <v>11.133384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71.739999999999981</v>
      </c>
      <c r="BA97">
        <f t="shared" si="4"/>
        <v>2900.852061</v>
      </c>
      <c r="BD97">
        <v>15.49</v>
      </c>
      <c r="BE97">
        <v>7.37</v>
      </c>
      <c r="BF97">
        <v>2.08</v>
      </c>
      <c r="BG97">
        <v>3.9</v>
      </c>
      <c r="BH97">
        <v>5.61</v>
      </c>
      <c r="BI97">
        <v>6.92</v>
      </c>
      <c r="BJ97">
        <v>1.51</v>
      </c>
      <c r="BK97">
        <v>4.4400000000000004</v>
      </c>
      <c r="BL97">
        <v>2.19</v>
      </c>
      <c r="BM97">
        <v>1.54</v>
      </c>
      <c r="BN97">
        <v>0</v>
      </c>
      <c r="BO97">
        <v>10.09</v>
      </c>
      <c r="BP97">
        <v>3.85</v>
      </c>
      <c r="BQ97">
        <v>4.2300000000000004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71.739999999999981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11.68379</v>
      </c>
      <c r="K98">
        <v>662.81133699999998</v>
      </c>
      <c r="L98">
        <v>630.35506499999997</v>
      </c>
      <c r="M98">
        <v>87.076727000000005</v>
      </c>
      <c r="N98">
        <v>114.002438</v>
      </c>
      <c r="O98">
        <v>119.349695</v>
      </c>
      <c r="P98">
        <v>133.907625</v>
      </c>
      <c r="Q98">
        <v>10.529241000000001</v>
      </c>
      <c r="R98">
        <v>20.456354000000001</v>
      </c>
      <c r="S98">
        <v>25.469086000000001</v>
      </c>
      <c r="T98">
        <v>0</v>
      </c>
      <c r="U98">
        <v>404.15492699999999</v>
      </c>
      <c r="V98">
        <v>13.752675</v>
      </c>
      <c r="W98">
        <v>33.584814000000001</v>
      </c>
      <c r="X98">
        <v>94.911552999999998</v>
      </c>
      <c r="Y98">
        <v>0</v>
      </c>
      <c r="Z98">
        <v>6.3250719999999996</v>
      </c>
      <c r="AA98">
        <v>27.118075000000001</v>
      </c>
      <c r="AB98">
        <v>37.565165999999998</v>
      </c>
      <c r="AC98">
        <v>28.048515999999999</v>
      </c>
      <c r="AD98">
        <v>17.593579999999999</v>
      </c>
      <c r="AE98">
        <v>47.711219999999997</v>
      </c>
      <c r="AF98">
        <v>8.5642969999999998</v>
      </c>
      <c r="AG98">
        <v>13.811738999999999</v>
      </c>
      <c r="AH98">
        <v>35.735433</v>
      </c>
      <c r="AI98">
        <v>0</v>
      </c>
      <c r="AJ98">
        <v>0</v>
      </c>
      <c r="AK98">
        <v>49.600831999999997</v>
      </c>
      <c r="AL98">
        <v>56.072310000000002</v>
      </c>
      <c r="AM98">
        <v>0</v>
      </c>
      <c r="AN98">
        <v>0.64618299999999995</v>
      </c>
      <c r="AO98">
        <v>8.0014509999999994</v>
      </c>
      <c r="AP98">
        <v>1.9780690000000001</v>
      </c>
      <c r="AQ98">
        <v>22.800488000000001</v>
      </c>
      <c r="AR98">
        <v>48.478903000000003</v>
      </c>
      <c r="AS98">
        <v>30.784164000000001</v>
      </c>
      <c r="AT98">
        <v>11.133384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71.739999999999981</v>
      </c>
      <c r="BA98">
        <f t="shared" si="4"/>
        <v>2885.7542089999997</v>
      </c>
      <c r="BD98">
        <v>15.49</v>
      </c>
      <c r="BE98">
        <v>7.37</v>
      </c>
      <c r="BF98">
        <v>2.08</v>
      </c>
      <c r="BG98">
        <v>3.9</v>
      </c>
      <c r="BH98">
        <v>5.61</v>
      </c>
      <c r="BI98">
        <v>6.92</v>
      </c>
      <c r="BJ98">
        <v>1.51</v>
      </c>
      <c r="BK98">
        <v>4.4400000000000004</v>
      </c>
      <c r="BL98">
        <v>2.19</v>
      </c>
      <c r="BM98">
        <v>1.54</v>
      </c>
      <c r="BN98">
        <v>0</v>
      </c>
      <c r="BO98">
        <v>10.09</v>
      </c>
      <c r="BP98">
        <v>3.85</v>
      </c>
      <c r="BQ98">
        <v>4.2300000000000004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71.739999999999981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0.12258733949999986</v>
      </c>
      <c r="K99">
        <f t="shared" si="6"/>
        <v>13.131226744499996</v>
      </c>
      <c r="L99">
        <f t="shared" si="6"/>
        <v>13.245341618250025</v>
      </c>
      <c r="M99">
        <f t="shared" si="6"/>
        <v>2.0729155192500004</v>
      </c>
      <c r="N99">
        <f t="shared" si="6"/>
        <v>2.7360585120000009</v>
      </c>
      <c r="O99">
        <f t="shared" si="6"/>
        <v>2.8643926800000035</v>
      </c>
      <c r="P99">
        <f t="shared" si="6"/>
        <v>3.1830180224999962</v>
      </c>
      <c r="Q99">
        <f t="shared" si="6"/>
        <v>0.2434907152499996</v>
      </c>
      <c r="R99">
        <f t="shared" si="6"/>
        <v>0.47640376599999917</v>
      </c>
      <c r="S99">
        <f t="shared" si="6"/>
        <v>0.58899634200000084</v>
      </c>
      <c r="T99">
        <f t="shared" si="6"/>
        <v>0</v>
      </c>
      <c r="U99">
        <f t="shared" si="6"/>
        <v>9.6997182480000053</v>
      </c>
      <c r="V99">
        <f t="shared" si="6"/>
        <v>0.29813265924999932</v>
      </c>
      <c r="W99">
        <f t="shared" si="6"/>
        <v>0.778742844749999</v>
      </c>
      <c r="X99">
        <f t="shared" si="6"/>
        <v>2.8974666552500006</v>
      </c>
      <c r="Y99">
        <f t="shared" si="6"/>
        <v>0</v>
      </c>
      <c r="Z99">
        <f t="shared" si="6"/>
        <v>0.15780885325000002</v>
      </c>
      <c r="AA99">
        <f t="shared" si="6"/>
        <v>0.28208881875000003</v>
      </c>
      <c r="AB99">
        <f t="shared" si="6"/>
        <v>0.58389390475000014</v>
      </c>
      <c r="AC99">
        <f t="shared" si="6"/>
        <v>0.43686795675000045</v>
      </c>
      <c r="AD99">
        <f t="shared" si="6"/>
        <v>0.35187159999999956</v>
      </c>
      <c r="AE99">
        <f t="shared" si="6"/>
        <v>1.1151921914999996</v>
      </c>
      <c r="AF99">
        <f t="shared" si="6"/>
        <v>0.2519806540000003</v>
      </c>
      <c r="AG99">
        <f t="shared" si="6"/>
        <v>0.3314817359999998</v>
      </c>
      <c r="AH99">
        <f t="shared" si="6"/>
        <v>1.5537144919999988</v>
      </c>
      <c r="AI99">
        <f t="shared" si="6"/>
        <v>0.12900009274999996</v>
      </c>
      <c r="AJ99">
        <f t="shared" si="6"/>
        <v>0</v>
      </c>
      <c r="AK99">
        <f t="shared" si="6"/>
        <v>1.1904199680000014</v>
      </c>
      <c r="AL99">
        <f t="shared" si="6"/>
        <v>1.1758363369999991</v>
      </c>
      <c r="AM99">
        <f t="shared" si="6"/>
        <v>0.14151261800000003</v>
      </c>
      <c r="AN99">
        <f t="shared" si="6"/>
        <v>1.5508392000000011E-2</v>
      </c>
      <c r="AO99">
        <f t="shared" si="6"/>
        <v>0.21118723199999997</v>
      </c>
      <c r="AP99">
        <f t="shared" si="6"/>
        <v>7.0592337499999949E-2</v>
      </c>
      <c r="AQ99">
        <f t="shared" si="6"/>
        <v>0.30400650224999992</v>
      </c>
      <c r="AR99">
        <f t="shared" si="6"/>
        <v>1.1762793180000024</v>
      </c>
      <c r="AS99">
        <f t="shared" si="6"/>
        <v>0.74227848000000052</v>
      </c>
      <c r="AT99">
        <f t="shared" si="6"/>
        <v>0.26862036924999966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1.1282018999999999E-2</v>
      </c>
      <c r="AY99">
        <f t="shared" si="6"/>
        <v>0</v>
      </c>
      <c r="AZ99">
        <f t="shared" si="6"/>
        <v>1.7098175000000007</v>
      </c>
      <c r="BA99">
        <f t="shared" si="4"/>
        <v>64.549733039250029</v>
      </c>
      <c r="BD99">
        <f t="shared" ref="BD99:BW99" si="7">SUM(BD3:BD98)/4000</f>
        <v>0.32710500000000026</v>
      </c>
      <c r="BE99">
        <f t="shared" si="7"/>
        <v>0.17540000000000028</v>
      </c>
      <c r="BF99">
        <f t="shared" si="7"/>
        <v>4.4580000000000043E-2</v>
      </c>
      <c r="BG99">
        <f t="shared" si="7"/>
        <v>9.2639999999999875E-2</v>
      </c>
      <c r="BH99">
        <f t="shared" si="7"/>
        <v>0.13388000000000025</v>
      </c>
      <c r="BI99">
        <f t="shared" si="7"/>
        <v>0.16495999999999991</v>
      </c>
      <c r="BJ99">
        <f t="shared" si="7"/>
        <v>3.6560000000000009E-2</v>
      </c>
      <c r="BK99">
        <f t="shared" si="7"/>
        <v>9.963250000000011E-2</v>
      </c>
      <c r="BL99">
        <f t="shared" si="7"/>
        <v>6.5567500000000056E-2</v>
      </c>
      <c r="BM99">
        <f t="shared" si="7"/>
        <v>3.6960000000000034E-2</v>
      </c>
      <c r="BN99">
        <f t="shared" si="7"/>
        <v>0</v>
      </c>
      <c r="BO99">
        <f t="shared" si="7"/>
        <v>0.27982749999999951</v>
      </c>
      <c r="BP99">
        <f t="shared" si="7"/>
        <v>9.1439999999999994E-2</v>
      </c>
      <c r="BQ99">
        <f t="shared" si="7"/>
        <v>0.10048000000000008</v>
      </c>
      <c r="BR99">
        <f t="shared" si="7"/>
        <v>5.0265000000000053E-2</v>
      </c>
      <c r="BS99">
        <f t="shared" si="7"/>
        <v>1.0520000000000005E-2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1.7098175000000007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130.58000000000001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65.34</v>
      </c>
      <c r="J3">
        <v>271.43</v>
      </c>
      <c r="K3">
        <v>101.03</v>
      </c>
      <c r="L3">
        <v>3.42</v>
      </c>
      <c r="M3">
        <v>19.16</v>
      </c>
      <c r="N3" s="135">
        <v>0</v>
      </c>
      <c r="O3" s="135">
        <v>0</v>
      </c>
      <c r="P3" s="135">
        <v>0</v>
      </c>
      <c r="Q3">
        <v>4.1399999999999997</v>
      </c>
      <c r="R3">
        <v>0</v>
      </c>
      <c r="S3">
        <v>4.3600000000000003</v>
      </c>
      <c r="T3">
        <v>115.44</v>
      </c>
      <c r="U3">
        <v>38.479999999999997</v>
      </c>
      <c r="V3">
        <v>38.49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130.58000000000001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65.34</v>
      </c>
      <c r="J4">
        <v>271.43</v>
      </c>
      <c r="K4">
        <v>101.03</v>
      </c>
      <c r="L4">
        <v>3.42</v>
      </c>
      <c r="M4">
        <v>19.2</v>
      </c>
      <c r="N4" s="135">
        <v>0</v>
      </c>
      <c r="O4" s="135">
        <v>0</v>
      </c>
      <c r="P4" s="135">
        <v>0</v>
      </c>
      <c r="Q4">
        <v>4.1399999999999997</v>
      </c>
      <c r="R4">
        <v>0</v>
      </c>
      <c r="S4">
        <v>4.3600000000000003</v>
      </c>
      <c r="T4">
        <v>115.33</v>
      </c>
      <c r="U4">
        <v>38.44</v>
      </c>
      <c r="V4">
        <v>38.46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130.58000000000001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69.61</v>
      </c>
      <c r="J5">
        <v>271.43</v>
      </c>
      <c r="K5">
        <v>101.03</v>
      </c>
      <c r="L5">
        <v>3.42</v>
      </c>
      <c r="M5">
        <v>23.1</v>
      </c>
      <c r="N5" s="135">
        <v>0</v>
      </c>
      <c r="O5" s="135">
        <v>0</v>
      </c>
      <c r="P5" s="135">
        <v>0</v>
      </c>
      <c r="Q5">
        <v>4.1399999999999997</v>
      </c>
      <c r="R5">
        <v>0</v>
      </c>
      <c r="S5">
        <v>4.3600000000000003</v>
      </c>
      <c r="T5">
        <v>115.22</v>
      </c>
      <c r="U5">
        <v>38.409999999999997</v>
      </c>
      <c r="V5">
        <v>38.409999999999997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130.58000000000001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73.89</v>
      </c>
      <c r="J6">
        <v>271.43</v>
      </c>
      <c r="K6">
        <v>101.03</v>
      </c>
      <c r="L6">
        <v>3.42</v>
      </c>
      <c r="M6">
        <v>22.03</v>
      </c>
      <c r="N6" s="135">
        <v>0</v>
      </c>
      <c r="O6" s="135">
        <v>0</v>
      </c>
      <c r="P6" s="135">
        <v>0</v>
      </c>
      <c r="Q6">
        <v>4.1399999999999997</v>
      </c>
      <c r="R6">
        <v>0</v>
      </c>
      <c r="S6">
        <v>4.3600000000000003</v>
      </c>
      <c r="T6">
        <v>115.12</v>
      </c>
      <c r="U6">
        <v>38.380000000000003</v>
      </c>
      <c r="V6">
        <v>38.369999999999997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130.58000000000001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56.79</v>
      </c>
      <c r="J7">
        <v>271.43</v>
      </c>
      <c r="K7">
        <v>101.03</v>
      </c>
      <c r="L7">
        <v>3.42</v>
      </c>
      <c r="M7">
        <v>20.34</v>
      </c>
      <c r="N7" s="135">
        <v>0</v>
      </c>
      <c r="O7" s="135">
        <v>0</v>
      </c>
      <c r="P7" s="135">
        <v>0</v>
      </c>
      <c r="Q7">
        <v>4.1399999999999997</v>
      </c>
      <c r="R7">
        <v>0</v>
      </c>
      <c r="S7">
        <v>4.3600000000000003</v>
      </c>
      <c r="T7">
        <v>115.02</v>
      </c>
      <c r="U7">
        <v>38.340000000000003</v>
      </c>
      <c r="V7">
        <v>38.340000000000003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130.58000000000001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56.79</v>
      </c>
      <c r="J8">
        <v>271.43</v>
      </c>
      <c r="K8">
        <v>101.03</v>
      </c>
      <c r="L8">
        <v>3.42</v>
      </c>
      <c r="M8">
        <v>19.25</v>
      </c>
      <c r="N8" s="135">
        <v>0</v>
      </c>
      <c r="O8" s="135">
        <v>0</v>
      </c>
      <c r="P8" s="135">
        <v>0</v>
      </c>
      <c r="Q8">
        <v>4.1399999999999997</v>
      </c>
      <c r="R8">
        <v>0</v>
      </c>
      <c r="S8">
        <v>4.3600000000000003</v>
      </c>
      <c r="T8">
        <v>114.93</v>
      </c>
      <c r="U8">
        <v>38.31</v>
      </c>
      <c r="V8">
        <v>38.32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130.58000000000001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56.79</v>
      </c>
      <c r="J9">
        <v>271.43</v>
      </c>
      <c r="K9">
        <v>101.03</v>
      </c>
      <c r="L9">
        <v>3.42</v>
      </c>
      <c r="M9">
        <v>17.93</v>
      </c>
      <c r="N9" s="135">
        <v>0</v>
      </c>
      <c r="O9" s="135">
        <v>0</v>
      </c>
      <c r="P9" s="135">
        <v>0</v>
      </c>
      <c r="Q9">
        <v>4.1399999999999997</v>
      </c>
      <c r="R9">
        <v>0</v>
      </c>
      <c r="S9">
        <v>4.3600000000000003</v>
      </c>
      <c r="T9">
        <v>114.83</v>
      </c>
      <c r="U9">
        <v>38.28</v>
      </c>
      <c r="V9">
        <v>38.28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130.58000000000001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56.79</v>
      </c>
      <c r="J10">
        <v>271.43</v>
      </c>
      <c r="K10">
        <v>101.03</v>
      </c>
      <c r="L10">
        <v>3.42</v>
      </c>
      <c r="M10">
        <v>17.04</v>
      </c>
      <c r="N10" s="135">
        <v>0</v>
      </c>
      <c r="O10" s="135">
        <v>0</v>
      </c>
      <c r="P10" s="135">
        <v>0</v>
      </c>
      <c r="Q10">
        <v>4.1399999999999997</v>
      </c>
      <c r="R10">
        <v>0</v>
      </c>
      <c r="S10">
        <v>4.3600000000000003</v>
      </c>
      <c r="T10">
        <v>114.74</v>
      </c>
      <c r="U10">
        <v>38.25</v>
      </c>
      <c r="V10">
        <v>38.24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130.58000000000001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61.06</v>
      </c>
      <c r="J11">
        <v>271.43</v>
      </c>
      <c r="K11">
        <v>101.03</v>
      </c>
      <c r="L11">
        <v>3.34</v>
      </c>
      <c r="M11">
        <v>15.73</v>
      </c>
      <c r="N11" s="135">
        <v>0</v>
      </c>
      <c r="O11" s="135">
        <v>0</v>
      </c>
      <c r="P11" s="135">
        <v>0</v>
      </c>
      <c r="Q11">
        <v>4.1399999999999997</v>
      </c>
      <c r="R11">
        <v>0</v>
      </c>
      <c r="S11">
        <v>4.2699999999999996</v>
      </c>
      <c r="T11">
        <v>119.77</v>
      </c>
      <c r="U11">
        <v>39.92</v>
      </c>
      <c r="V11">
        <v>39.93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130.58000000000001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65.34</v>
      </c>
      <c r="J12">
        <v>271.43</v>
      </c>
      <c r="K12">
        <v>101.03</v>
      </c>
      <c r="L12">
        <v>3.34</v>
      </c>
      <c r="M12">
        <v>14.57</v>
      </c>
      <c r="N12" s="135">
        <v>0</v>
      </c>
      <c r="O12" s="135">
        <v>0</v>
      </c>
      <c r="P12" s="135">
        <v>0</v>
      </c>
      <c r="Q12">
        <v>4.1399999999999997</v>
      </c>
      <c r="R12">
        <v>0</v>
      </c>
      <c r="S12">
        <v>4.2699999999999996</v>
      </c>
      <c r="T12">
        <v>119.36</v>
      </c>
      <c r="U12">
        <v>39.79</v>
      </c>
      <c r="V12">
        <v>39.79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130.58000000000001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69.61</v>
      </c>
      <c r="J13">
        <v>271.43</v>
      </c>
      <c r="K13">
        <v>101.03</v>
      </c>
      <c r="L13">
        <v>3.34</v>
      </c>
      <c r="M13">
        <v>13.78</v>
      </c>
      <c r="N13" s="135">
        <v>0</v>
      </c>
      <c r="O13" s="135">
        <v>0</v>
      </c>
      <c r="P13" s="135">
        <v>0</v>
      </c>
      <c r="Q13">
        <v>4.1399999999999997</v>
      </c>
      <c r="R13">
        <v>0</v>
      </c>
      <c r="S13">
        <v>4.2699999999999996</v>
      </c>
      <c r="T13">
        <v>118.96</v>
      </c>
      <c r="U13">
        <v>39.65</v>
      </c>
      <c r="V13">
        <v>39.659999999999997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130.58000000000001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73.89</v>
      </c>
      <c r="J14">
        <v>271.43</v>
      </c>
      <c r="K14">
        <v>101.03</v>
      </c>
      <c r="L14">
        <v>3.34</v>
      </c>
      <c r="M14">
        <v>13.37</v>
      </c>
      <c r="N14" s="135">
        <v>0</v>
      </c>
      <c r="O14" s="135">
        <v>0</v>
      </c>
      <c r="P14" s="135">
        <v>0</v>
      </c>
      <c r="Q14">
        <v>4.1399999999999997</v>
      </c>
      <c r="R14">
        <v>0</v>
      </c>
      <c r="S14">
        <v>4.2699999999999996</v>
      </c>
      <c r="T14">
        <v>118.56</v>
      </c>
      <c r="U14">
        <v>39.520000000000003</v>
      </c>
      <c r="V14">
        <v>39.51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130.58000000000001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78.150000000000006</v>
      </c>
      <c r="J15">
        <v>271.43</v>
      </c>
      <c r="K15">
        <v>101.03</v>
      </c>
      <c r="L15">
        <v>3.34</v>
      </c>
      <c r="M15">
        <v>13.09</v>
      </c>
      <c r="N15" s="135">
        <v>0</v>
      </c>
      <c r="O15" s="135">
        <v>0</v>
      </c>
      <c r="P15" s="135">
        <v>0</v>
      </c>
      <c r="Q15">
        <v>4</v>
      </c>
      <c r="R15">
        <v>0</v>
      </c>
      <c r="S15">
        <v>4.2699999999999996</v>
      </c>
      <c r="T15">
        <v>118.52</v>
      </c>
      <c r="U15">
        <v>39.51</v>
      </c>
      <c r="V15">
        <v>39.5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130.58000000000001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83.38</v>
      </c>
      <c r="J16">
        <v>271.43</v>
      </c>
      <c r="K16">
        <v>101.03</v>
      </c>
      <c r="L16">
        <v>3.34</v>
      </c>
      <c r="M16">
        <v>12.33</v>
      </c>
      <c r="N16" s="135">
        <v>0</v>
      </c>
      <c r="O16" s="135">
        <v>0</v>
      </c>
      <c r="P16" s="135">
        <v>0</v>
      </c>
      <c r="Q16">
        <v>4</v>
      </c>
      <c r="R16">
        <v>0</v>
      </c>
      <c r="S16">
        <v>4.2699999999999996</v>
      </c>
      <c r="T16">
        <v>117.93</v>
      </c>
      <c r="U16">
        <v>39.31</v>
      </c>
      <c r="V16">
        <v>39.299999999999997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130.58000000000001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87.65</v>
      </c>
      <c r="J17">
        <v>271.43</v>
      </c>
      <c r="K17">
        <v>101.03</v>
      </c>
      <c r="L17">
        <v>3.34</v>
      </c>
      <c r="M17">
        <v>12.27</v>
      </c>
      <c r="N17" s="135">
        <v>0</v>
      </c>
      <c r="O17" s="135">
        <v>0</v>
      </c>
      <c r="P17" s="135">
        <v>0</v>
      </c>
      <c r="Q17">
        <v>4</v>
      </c>
      <c r="R17">
        <v>0</v>
      </c>
      <c r="S17">
        <v>4.2699999999999996</v>
      </c>
      <c r="T17">
        <v>117.22</v>
      </c>
      <c r="U17">
        <v>39.08</v>
      </c>
      <c r="V17">
        <v>39.07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130.58000000000001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92.88</v>
      </c>
      <c r="J18">
        <v>271.43</v>
      </c>
      <c r="K18">
        <v>101.03</v>
      </c>
      <c r="L18">
        <v>3.34</v>
      </c>
      <c r="M18">
        <v>11.9</v>
      </c>
      <c r="N18" s="135">
        <v>0</v>
      </c>
      <c r="O18" s="135">
        <v>0</v>
      </c>
      <c r="P18" s="135">
        <v>0</v>
      </c>
      <c r="Q18">
        <v>4</v>
      </c>
      <c r="R18">
        <v>0</v>
      </c>
      <c r="S18">
        <v>4.2699999999999996</v>
      </c>
      <c r="T18">
        <v>116.53</v>
      </c>
      <c r="U18">
        <v>38.840000000000003</v>
      </c>
      <c r="V18">
        <v>38.840000000000003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130.58000000000001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108.26</v>
      </c>
      <c r="J19">
        <v>271.43</v>
      </c>
      <c r="K19">
        <v>101.03</v>
      </c>
      <c r="L19">
        <v>3.34</v>
      </c>
      <c r="M19">
        <v>8.77</v>
      </c>
      <c r="N19" s="135">
        <v>0</v>
      </c>
      <c r="O19" s="135">
        <v>0</v>
      </c>
      <c r="P19" s="135">
        <v>0</v>
      </c>
      <c r="Q19">
        <v>4</v>
      </c>
      <c r="R19">
        <v>0</v>
      </c>
      <c r="S19">
        <v>4.2699999999999996</v>
      </c>
      <c r="T19">
        <v>116.61</v>
      </c>
      <c r="U19">
        <v>38.869999999999997</v>
      </c>
      <c r="V19">
        <v>38.86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130.58000000000001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112.53</v>
      </c>
      <c r="J20">
        <v>271.43</v>
      </c>
      <c r="K20">
        <v>101.03</v>
      </c>
      <c r="L20">
        <v>3.34</v>
      </c>
      <c r="M20">
        <v>8.25</v>
      </c>
      <c r="N20" s="135">
        <v>0</v>
      </c>
      <c r="O20" s="135">
        <v>0</v>
      </c>
      <c r="P20" s="135">
        <v>0</v>
      </c>
      <c r="Q20">
        <v>4</v>
      </c>
      <c r="R20">
        <v>0</v>
      </c>
      <c r="S20">
        <v>4.2699999999999996</v>
      </c>
      <c r="T20">
        <v>117</v>
      </c>
      <c r="U20">
        <v>39</v>
      </c>
      <c r="V20">
        <v>39.01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130.58000000000001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116.24</v>
      </c>
      <c r="J21">
        <v>271.43</v>
      </c>
      <c r="K21">
        <v>101.03</v>
      </c>
      <c r="L21">
        <v>3.34</v>
      </c>
      <c r="M21">
        <v>8.0399999999999991</v>
      </c>
      <c r="N21" s="135">
        <v>0</v>
      </c>
      <c r="O21" s="135">
        <v>0</v>
      </c>
      <c r="P21" s="135">
        <v>0</v>
      </c>
      <c r="Q21">
        <v>4</v>
      </c>
      <c r="R21">
        <v>0</v>
      </c>
      <c r="S21">
        <v>4.2699999999999996</v>
      </c>
      <c r="T21">
        <v>116.19</v>
      </c>
      <c r="U21">
        <v>38.729999999999997</v>
      </c>
      <c r="V21">
        <v>38.729999999999997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130.58000000000001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116.24</v>
      </c>
      <c r="J22">
        <v>271.43</v>
      </c>
      <c r="K22">
        <v>101.03</v>
      </c>
      <c r="L22">
        <v>3.34</v>
      </c>
      <c r="M22">
        <v>7.85</v>
      </c>
      <c r="N22" s="135">
        <v>0</v>
      </c>
      <c r="O22" s="135">
        <v>0</v>
      </c>
      <c r="P22" s="135">
        <v>0</v>
      </c>
      <c r="Q22">
        <v>4</v>
      </c>
      <c r="R22">
        <v>0</v>
      </c>
      <c r="S22">
        <v>4.2699999999999996</v>
      </c>
      <c r="T22">
        <v>116.07</v>
      </c>
      <c r="U22">
        <v>38.69</v>
      </c>
      <c r="V22">
        <v>38.69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130.58000000000001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114.9</v>
      </c>
      <c r="J23">
        <v>271.43</v>
      </c>
      <c r="K23">
        <v>101.03</v>
      </c>
      <c r="L23">
        <v>3.26</v>
      </c>
      <c r="M23">
        <v>7.66</v>
      </c>
      <c r="N23" s="135">
        <v>0</v>
      </c>
      <c r="O23" s="135">
        <v>0</v>
      </c>
      <c r="P23" s="135">
        <v>0</v>
      </c>
      <c r="Q23">
        <v>3.84</v>
      </c>
      <c r="R23">
        <v>0</v>
      </c>
      <c r="S23">
        <v>4.18</v>
      </c>
      <c r="T23">
        <v>116.75</v>
      </c>
      <c r="U23">
        <v>38.92</v>
      </c>
      <c r="V23">
        <v>38.92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130.58000000000001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116.24</v>
      </c>
      <c r="J24">
        <v>271.43</v>
      </c>
      <c r="K24">
        <v>101.03</v>
      </c>
      <c r="L24">
        <v>3.26</v>
      </c>
      <c r="M24">
        <v>7.2</v>
      </c>
      <c r="N24" s="135">
        <v>0</v>
      </c>
      <c r="O24" s="135">
        <v>0</v>
      </c>
      <c r="P24" s="135">
        <v>0</v>
      </c>
      <c r="Q24">
        <v>3.84</v>
      </c>
      <c r="R24">
        <v>0</v>
      </c>
      <c r="S24">
        <v>4.18</v>
      </c>
      <c r="T24">
        <v>116.24</v>
      </c>
      <c r="U24">
        <v>38.75</v>
      </c>
      <c r="V24">
        <v>38.75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130.58000000000001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116.24</v>
      </c>
      <c r="J25">
        <v>271.43</v>
      </c>
      <c r="K25">
        <v>101.03</v>
      </c>
      <c r="L25">
        <v>3.26</v>
      </c>
      <c r="M25">
        <v>18.52</v>
      </c>
      <c r="N25" s="135">
        <v>0</v>
      </c>
      <c r="O25" s="135">
        <v>0</v>
      </c>
      <c r="P25" s="135">
        <v>0</v>
      </c>
      <c r="Q25">
        <v>3.84</v>
      </c>
      <c r="R25">
        <v>1.05</v>
      </c>
      <c r="S25">
        <v>4.18</v>
      </c>
      <c r="T25">
        <v>117.31</v>
      </c>
      <c r="U25">
        <v>39.1</v>
      </c>
      <c r="V25">
        <v>39.11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130.58000000000001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116.24</v>
      </c>
      <c r="J26">
        <v>271.43</v>
      </c>
      <c r="K26">
        <v>101.03</v>
      </c>
      <c r="L26">
        <v>3.26</v>
      </c>
      <c r="M26">
        <v>16.920000000000002</v>
      </c>
      <c r="N26" s="135">
        <v>0</v>
      </c>
      <c r="O26" s="135">
        <v>0</v>
      </c>
      <c r="P26" s="135">
        <v>0</v>
      </c>
      <c r="Q26">
        <v>3.84</v>
      </c>
      <c r="R26">
        <v>3.9</v>
      </c>
      <c r="S26">
        <v>4.18</v>
      </c>
      <c r="T26">
        <v>118.27</v>
      </c>
      <c r="U26">
        <v>39.42</v>
      </c>
      <c r="V26">
        <v>39.43</v>
      </c>
      <c r="W26">
        <v>0</v>
      </c>
      <c r="X26">
        <v>0</v>
      </c>
      <c r="Y26">
        <v>0</v>
      </c>
      <c r="Z26">
        <v>0</v>
      </c>
      <c r="AA26">
        <v>0.67</v>
      </c>
      <c r="AB26">
        <v>0.33</v>
      </c>
    </row>
    <row r="27" spans="1:28">
      <c r="A27" t="s">
        <v>69</v>
      </c>
      <c r="B27" s="75">
        <v>130.58000000000001</v>
      </c>
      <c r="C27" s="75">
        <v>0</v>
      </c>
      <c r="D27" s="135">
        <f t="shared" si="0"/>
        <v>17.579999999999998</v>
      </c>
      <c r="E27" s="75"/>
      <c r="F27" s="78">
        <v>0.09</v>
      </c>
      <c r="G27" s="78">
        <v>0.09</v>
      </c>
      <c r="H27" s="78">
        <v>0.1</v>
      </c>
      <c r="I27">
        <v>116.24</v>
      </c>
      <c r="J27">
        <v>271.43</v>
      </c>
      <c r="K27">
        <v>101.03</v>
      </c>
      <c r="L27">
        <v>3.26</v>
      </c>
      <c r="M27">
        <v>15.36</v>
      </c>
      <c r="N27" s="135">
        <v>6.59</v>
      </c>
      <c r="O27" s="135">
        <v>4.3899999999999997</v>
      </c>
      <c r="P27" s="135">
        <v>6.6</v>
      </c>
      <c r="Q27">
        <v>3.84</v>
      </c>
      <c r="R27">
        <v>7.43</v>
      </c>
      <c r="S27">
        <v>4.18</v>
      </c>
      <c r="T27">
        <v>118.63</v>
      </c>
      <c r="U27">
        <v>39.54</v>
      </c>
      <c r="V27">
        <v>39.549999999999997</v>
      </c>
      <c r="W27">
        <v>0.48</v>
      </c>
      <c r="X27">
        <v>0.1</v>
      </c>
      <c r="Y27">
        <v>0.06</v>
      </c>
      <c r="Z27">
        <v>0</v>
      </c>
      <c r="AA27">
        <v>1.96</v>
      </c>
      <c r="AB27">
        <v>0.98</v>
      </c>
    </row>
    <row r="28" spans="1:28">
      <c r="A28" t="s">
        <v>70</v>
      </c>
      <c r="B28" s="75">
        <v>130.58000000000001</v>
      </c>
      <c r="C28" s="75">
        <v>0</v>
      </c>
      <c r="D28" s="135">
        <f t="shared" si="0"/>
        <v>33.989999999999995</v>
      </c>
      <c r="E28" s="75"/>
      <c r="F28" s="78">
        <v>0.41</v>
      </c>
      <c r="G28" s="78">
        <v>0.41</v>
      </c>
      <c r="H28" s="78">
        <v>0.42</v>
      </c>
      <c r="I28">
        <v>116.24</v>
      </c>
      <c r="J28">
        <v>271.43</v>
      </c>
      <c r="K28">
        <v>101.03</v>
      </c>
      <c r="L28">
        <v>3.26</v>
      </c>
      <c r="M28">
        <v>13.79</v>
      </c>
      <c r="N28" s="135">
        <v>13.29</v>
      </c>
      <c r="O28" s="135">
        <v>7.41</v>
      </c>
      <c r="P28" s="135">
        <v>13.29</v>
      </c>
      <c r="Q28">
        <v>3.84</v>
      </c>
      <c r="R28">
        <v>11.66</v>
      </c>
      <c r="S28">
        <v>4.18</v>
      </c>
      <c r="T28">
        <v>119.28</v>
      </c>
      <c r="U28">
        <v>39.76</v>
      </c>
      <c r="V28">
        <v>39.76</v>
      </c>
      <c r="W28">
        <v>3.86</v>
      </c>
      <c r="X28">
        <v>0.77</v>
      </c>
      <c r="Y28">
        <v>1</v>
      </c>
      <c r="Z28">
        <v>0</v>
      </c>
      <c r="AA28">
        <v>3.55</v>
      </c>
      <c r="AB28">
        <v>1.77</v>
      </c>
    </row>
    <row r="29" spans="1:28">
      <c r="A29" t="s">
        <v>71</v>
      </c>
      <c r="B29" s="75">
        <v>107.3</v>
      </c>
      <c r="C29" s="75">
        <v>0</v>
      </c>
      <c r="D29" s="135">
        <f t="shared" si="0"/>
        <v>54.86</v>
      </c>
      <c r="E29" s="75"/>
      <c r="F29" s="78">
        <v>0.89</v>
      </c>
      <c r="G29" s="78">
        <v>0.89</v>
      </c>
      <c r="H29" s="78">
        <v>0.92</v>
      </c>
      <c r="I29">
        <v>116.24</v>
      </c>
      <c r="J29">
        <v>271.43</v>
      </c>
      <c r="K29">
        <v>101.03</v>
      </c>
      <c r="L29">
        <v>3.26</v>
      </c>
      <c r="M29">
        <v>12.37</v>
      </c>
      <c r="N29" s="135">
        <v>20.65</v>
      </c>
      <c r="O29" s="135">
        <v>13.55</v>
      </c>
      <c r="P29" s="135">
        <v>20.66</v>
      </c>
      <c r="Q29">
        <v>3.84</v>
      </c>
      <c r="R29">
        <v>16.96</v>
      </c>
      <c r="S29">
        <v>4.18</v>
      </c>
      <c r="T29">
        <v>119.8</v>
      </c>
      <c r="U29">
        <v>39.93</v>
      </c>
      <c r="V29">
        <v>39.950000000000003</v>
      </c>
      <c r="W29">
        <v>9.48</v>
      </c>
      <c r="X29">
        <v>1.9</v>
      </c>
      <c r="Y29">
        <v>2.59</v>
      </c>
      <c r="Z29">
        <v>0</v>
      </c>
      <c r="AA29">
        <v>5.75</v>
      </c>
      <c r="AB29">
        <v>2.88</v>
      </c>
    </row>
    <row r="30" spans="1:28">
      <c r="A30" t="s">
        <v>72</v>
      </c>
      <c r="B30" s="75">
        <v>100.54</v>
      </c>
      <c r="C30" s="75">
        <v>0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116.24</v>
      </c>
      <c r="J30">
        <v>271.43</v>
      </c>
      <c r="K30">
        <v>101.03</v>
      </c>
      <c r="L30">
        <v>3.26</v>
      </c>
      <c r="M30">
        <v>11.43</v>
      </c>
      <c r="N30" s="135">
        <v>21.8</v>
      </c>
      <c r="O30" s="135">
        <v>21.39</v>
      </c>
      <c r="P30" s="135">
        <v>21.81</v>
      </c>
      <c r="Q30">
        <v>3.84</v>
      </c>
      <c r="R30">
        <v>23.31</v>
      </c>
      <c r="S30">
        <v>4.18</v>
      </c>
      <c r="T30">
        <v>120.69</v>
      </c>
      <c r="U30">
        <v>40.229999999999997</v>
      </c>
      <c r="V30">
        <v>40.229999999999997</v>
      </c>
      <c r="W30">
        <v>16.22</v>
      </c>
      <c r="X30">
        <v>3.24</v>
      </c>
      <c r="Y30">
        <v>4.01</v>
      </c>
      <c r="Z30">
        <v>0</v>
      </c>
      <c r="AA30">
        <v>8.3800000000000008</v>
      </c>
      <c r="AB30">
        <v>4.1900000000000004</v>
      </c>
    </row>
    <row r="31" spans="1:28">
      <c r="A31" t="s">
        <v>73</v>
      </c>
      <c r="B31" s="75">
        <v>100.54</v>
      </c>
      <c r="C31" s="75">
        <v>0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66.48</v>
      </c>
      <c r="J31">
        <v>271.43</v>
      </c>
      <c r="K31">
        <v>101.03</v>
      </c>
      <c r="L31">
        <v>3.26</v>
      </c>
      <c r="M31">
        <v>10.48</v>
      </c>
      <c r="N31" s="135">
        <v>24.94</v>
      </c>
      <c r="O31" s="135">
        <v>24.93</v>
      </c>
      <c r="P31" s="135">
        <v>24.93</v>
      </c>
      <c r="Q31">
        <v>3.84</v>
      </c>
      <c r="R31">
        <v>30.43</v>
      </c>
      <c r="S31">
        <v>4.18</v>
      </c>
      <c r="T31">
        <v>121.71</v>
      </c>
      <c r="U31">
        <v>40.57</v>
      </c>
      <c r="V31">
        <v>40.56</v>
      </c>
      <c r="W31">
        <v>24.6</v>
      </c>
      <c r="X31">
        <v>4.92</v>
      </c>
      <c r="Y31">
        <v>6.75</v>
      </c>
      <c r="Z31">
        <v>2.87</v>
      </c>
      <c r="AA31">
        <v>11.89</v>
      </c>
      <c r="AB31">
        <v>5.94</v>
      </c>
    </row>
    <row r="32" spans="1:28">
      <c r="A32" t="s">
        <v>74</v>
      </c>
      <c r="B32" s="75">
        <v>100.54</v>
      </c>
      <c r="C32" s="75">
        <v>0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66.48</v>
      </c>
      <c r="J32">
        <v>271.43</v>
      </c>
      <c r="K32">
        <v>101.03</v>
      </c>
      <c r="L32">
        <v>3.26</v>
      </c>
      <c r="M32">
        <v>10.029999999999999</v>
      </c>
      <c r="N32" s="135">
        <v>26.65</v>
      </c>
      <c r="O32" s="135">
        <v>26.65</v>
      </c>
      <c r="P32" s="135">
        <v>26.65</v>
      </c>
      <c r="Q32">
        <v>3.84</v>
      </c>
      <c r="R32">
        <v>38.090000000000003</v>
      </c>
      <c r="S32">
        <v>4.18</v>
      </c>
      <c r="T32">
        <v>122.58</v>
      </c>
      <c r="U32">
        <v>40.86</v>
      </c>
      <c r="V32">
        <v>40.869999999999997</v>
      </c>
      <c r="W32">
        <v>34.72</v>
      </c>
      <c r="X32">
        <v>6.94</v>
      </c>
      <c r="Y32">
        <v>10.26</v>
      </c>
      <c r="Z32">
        <v>6.31</v>
      </c>
      <c r="AA32">
        <v>16.350000000000001</v>
      </c>
      <c r="AB32">
        <v>8.17</v>
      </c>
    </row>
    <row r="33" spans="1:28">
      <c r="A33" t="s">
        <v>75</v>
      </c>
      <c r="B33" s="75">
        <v>100.54</v>
      </c>
      <c r="C33" s="75">
        <v>0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66.48</v>
      </c>
      <c r="J33">
        <v>271.43</v>
      </c>
      <c r="K33">
        <v>101.03</v>
      </c>
      <c r="L33">
        <v>3.26</v>
      </c>
      <c r="M33">
        <v>9</v>
      </c>
      <c r="N33" s="135">
        <v>26.65</v>
      </c>
      <c r="O33" s="135">
        <v>26.65</v>
      </c>
      <c r="P33" s="135">
        <v>26.65</v>
      </c>
      <c r="Q33">
        <v>3.84</v>
      </c>
      <c r="R33">
        <v>47.48</v>
      </c>
      <c r="S33">
        <v>4.18</v>
      </c>
      <c r="T33">
        <v>123.28</v>
      </c>
      <c r="U33">
        <v>41.09</v>
      </c>
      <c r="V33">
        <v>41.1</v>
      </c>
      <c r="W33">
        <v>47.78</v>
      </c>
      <c r="X33">
        <v>9.56</v>
      </c>
      <c r="Y33">
        <v>14.08</v>
      </c>
      <c r="Z33">
        <v>10.18</v>
      </c>
      <c r="AA33">
        <v>21.6</v>
      </c>
      <c r="AB33">
        <v>10.8</v>
      </c>
    </row>
    <row r="34" spans="1:28">
      <c r="A34" t="s">
        <v>76</v>
      </c>
      <c r="B34" s="75">
        <v>100.54</v>
      </c>
      <c r="C34" s="75">
        <v>0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66.48</v>
      </c>
      <c r="J34">
        <v>271.43</v>
      </c>
      <c r="K34">
        <v>101.03</v>
      </c>
      <c r="L34">
        <v>3.26</v>
      </c>
      <c r="M34">
        <v>8.59</v>
      </c>
      <c r="N34" s="135">
        <v>26.65</v>
      </c>
      <c r="O34" s="135">
        <v>26.65</v>
      </c>
      <c r="P34" s="135">
        <v>26.65</v>
      </c>
      <c r="Q34">
        <v>3.84</v>
      </c>
      <c r="R34">
        <v>55.27</v>
      </c>
      <c r="S34">
        <v>4.18</v>
      </c>
      <c r="T34">
        <v>122.29</v>
      </c>
      <c r="U34">
        <v>40.76</v>
      </c>
      <c r="V34">
        <v>40.76</v>
      </c>
      <c r="W34">
        <v>63.62</v>
      </c>
      <c r="X34">
        <v>12.72</v>
      </c>
      <c r="Y34">
        <v>15.02</v>
      </c>
      <c r="Z34">
        <v>13.5</v>
      </c>
      <c r="AA34">
        <v>27.51</v>
      </c>
      <c r="AB34">
        <v>13.76</v>
      </c>
    </row>
    <row r="35" spans="1:28">
      <c r="A35" t="s">
        <v>77</v>
      </c>
      <c r="B35" s="75">
        <v>100.54</v>
      </c>
      <c r="C35" s="75">
        <v>0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66.48</v>
      </c>
      <c r="J35">
        <v>271.43</v>
      </c>
      <c r="K35">
        <v>101.03</v>
      </c>
      <c r="L35">
        <v>3.42</v>
      </c>
      <c r="M35">
        <v>17.010000000000002</v>
      </c>
      <c r="N35" s="135">
        <v>26.81</v>
      </c>
      <c r="O35" s="135">
        <v>26.82</v>
      </c>
      <c r="P35" s="135">
        <v>26.82</v>
      </c>
      <c r="Q35">
        <v>4</v>
      </c>
      <c r="R35">
        <v>62.54</v>
      </c>
      <c r="S35">
        <v>4.08</v>
      </c>
      <c r="T35">
        <v>122.15</v>
      </c>
      <c r="U35">
        <v>40.72</v>
      </c>
      <c r="V35">
        <v>40.72</v>
      </c>
      <c r="W35">
        <v>82.02</v>
      </c>
      <c r="X35">
        <v>16.399999999999999</v>
      </c>
      <c r="Y35">
        <v>20.55</v>
      </c>
      <c r="Z35">
        <v>17.38</v>
      </c>
      <c r="AA35">
        <v>33.76</v>
      </c>
      <c r="AB35">
        <v>16.87</v>
      </c>
    </row>
    <row r="36" spans="1:28">
      <c r="A36" t="s">
        <v>78</v>
      </c>
      <c r="B36" s="75">
        <v>100.54</v>
      </c>
      <c r="C36" s="75">
        <v>0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66.48</v>
      </c>
      <c r="J36">
        <v>271.43</v>
      </c>
      <c r="K36">
        <v>101.03</v>
      </c>
      <c r="L36">
        <v>3.42</v>
      </c>
      <c r="M36">
        <v>16.29</v>
      </c>
      <c r="N36" s="135">
        <v>26.81</v>
      </c>
      <c r="O36" s="135">
        <v>26.82</v>
      </c>
      <c r="P36" s="135">
        <v>26.82</v>
      </c>
      <c r="Q36">
        <v>4</v>
      </c>
      <c r="R36">
        <v>70.069999999999993</v>
      </c>
      <c r="S36">
        <v>4.08</v>
      </c>
      <c r="T36">
        <v>122.29</v>
      </c>
      <c r="U36">
        <v>40.76</v>
      </c>
      <c r="V36">
        <v>40.76</v>
      </c>
      <c r="W36">
        <v>100.96</v>
      </c>
      <c r="X36">
        <v>20.190000000000001</v>
      </c>
      <c r="Y36">
        <v>24.8</v>
      </c>
      <c r="Z36">
        <v>20.77</v>
      </c>
      <c r="AA36">
        <v>40.020000000000003</v>
      </c>
      <c r="AB36">
        <v>20</v>
      </c>
    </row>
    <row r="37" spans="1:28">
      <c r="A37" t="s">
        <v>79</v>
      </c>
      <c r="B37" s="75">
        <v>100.54</v>
      </c>
      <c r="C37" s="75">
        <v>0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66.48</v>
      </c>
      <c r="J37">
        <v>271.43</v>
      </c>
      <c r="K37">
        <v>101.03</v>
      </c>
      <c r="L37">
        <v>3.42</v>
      </c>
      <c r="M37">
        <v>15.81</v>
      </c>
      <c r="N37" s="135">
        <v>26.81</v>
      </c>
      <c r="O37" s="135">
        <v>26.82</v>
      </c>
      <c r="P37" s="135">
        <v>26.82</v>
      </c>
      <c r="Q37">
        <v>4</v>
      </c>
      <c r="R37">
        <v>78.03</v>
      </c>
      <c r="S37">
        <v>4.08</v>
      </c>
      <c r="T37">
        <v>122.27</v>
      </c>
      <c r="U37">
        <v>40.76</v>
      </c>
      <c r="V37">
        <v>40.75</v>
      </c>
      <c r="W37">
        <v>117.3</v>
      </c>
      <c r="X37">
        <v>23.46</v>
      </c>
      <c r="Y37">
        <v>29.7</v>
      </c>
      <c r="Z37">
        <v>23.86</v>
      </c>
      <c r="AA37">
        <v>48.88</v>
      </c>
      <c r="AB37">
        <v>24.43</v>
      </c>
    </row>
    <row r="38" spans="1:28">
      <c r="A38" t="s">
        <v>80</v>
      </c>
      <c r="B38" s="75">
        <v>100.54</v>
      </c>
      <c r="C38" s="75">
        <v>0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66.48</v>
      </c>
      <c r="J38">
        <v>271.43</v>
      </c>
      <c r="K38">
        <v>101.03</v>
      </c>
      <c r="L38">
        <v>3.42</v>
      </c>
      <c r="M38">
        <v>15.43</v>
      </c>
      <c r="N38" s="135">
        <v>26.81</v>
      </c>
      <c r="O38" s="135">
        <v>26.82</v>
      </c>
      <c r="P38" s="135">
        <v>26.82</v>
      </c>
      <c r="Q38">
        <v>4</v>
      </c>
      <c r="R38">
        <v>85.71</v>
      </c>
      <c r="S38">
        <v>4.08</v>
      </c>
      <c r="T38">
        <v>122.35</v>
      </c>
      <c r="U38">
        <v>40.78</v>
      </c>
      <c r="V38">
        <v>40.78</v>
      </c>
      <c r="W38">
        <v>132.71</v>
      </c>
      <c r="X38">
        <v>26.54</v>
      </c>
      <c r="Y38">
        <v>35.799999999999997</v>
      </c>
      <c r="Z38">
        <v>26.51</v>
      </c>
      <c r="AA38">
        <v>55.11</v>
      </c>
      <c r="AB38">
        <v>27.55</v>
      </c>
    </row>
    <row r="39" spans="1:28">
      <c r="A39" t="s">
        <v>81</v>
      </c>
      <c r="B39" s="75">
        <v>100.54</v>
      </c>
      <c r="C39" s="75">
        <v>0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66.48</v>
      </c>
      <c r="J39">
        <v>271.43</v>
      </c>
      <c r="K39">
        <v>101.03</v>
      </c>
      <c r="L39">
        <v>3.42</v>
      </c>
      <c r="M39">
        <v>15.27</v>
      </c>
      <c r="N39" s="135">
        <v>26.81</v>
      </c>
      <c r="O39" s="135">
        <v>26.82</v>
      </c>
      <c r="P39" s="135">
        <v>26.82</v>
      </c>
      <c r="Q39">
        <v>4</v>
      </c>
      <c r="R39">
        <v>95.99</v>
      </c>
      <c r="S39">
        <v>4.08</v>
      </c>
      <c r="T39">
        <v>123.89</v>
      </c>
      <c r="U39">
        <v>41.3</v>
      </c>
      <c r="V39">
        <v>41.29</v>
      </c>
      <c r="W39">
        <v>146.44999999999999</v>
      </c>
      <c r="X39">
        <v>29.29</v>
      </c>
      <c r="Y39">
        <v>40.89</v>
      </c>
      <c r="Z39">
        <v>29.76</v>
      </c>
      <c r="AA39">
        <v>61.27</v>
      </c>
      <c r="AB39">
        <v>30.63</v>
      </c>
    </row>
    <row r="40" spans="1:28">
      <c r="A40" t="s">
        <v>82</v>
      </c>
      <c r="B40" s="75">
        <v>100.54</v>
      </c>
      <c r="C40" s="75">
        <v>0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66.48</v>
      </c>
      <c r="J40">
        <v>271.43</v>
      </c>
      <c r="K40">
        <v>101.03</v>
      </c>
      <c r="L40">
        <v>3.42</v>
      </c>
      <c r="M40">
        <v>14.01</v>
      </c>
      <c r="N40" s="135">
        <v>26.81</v>
      </c>
      <c r="O40" s="135">
        <v>26.82</v>
      </c>
      <c r="P40" s="135">
        <v>26.82</v>
      </c>
      <c r="Q40">
        <v>4</v>
      </c>
      <c r="R40">
        <v>102.03</v>
      </c>
      <c r="S40">
        <v>4.08</v>
      </c>
      <c r="T40">
        <v>123.95</v>
      </c>
      <c r="U40">
        <v>41.32</v>
      </c>
      <c r="V40">
        <v>41.31</v>
      </c>
      <c r="W40">
        <v>167.98</v>
      </c>
      <c r="X40">
        <v>33.590000000000003</v>
      </c>
      <c r="Y40">
        <v>47.68</v>
      </c>
      <c r="Z40">
        <v>32.24</v>
      </c>
      <c r="AA40">
        <v>67.19</v>
      </c>
      <c r="AB40">
        <v>33.590000000000003</v>
      </c>
    </row>
    <row r="41" spans="1:28">
      <c r="A41" t="s">
        <v>83</v>
      </c>
      <c r="B41" s="75">
        <v>130.58000000000001</v>
      </c>
      <c r="C41" s="75">
        <v>0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66.48</v>
      </c>
      <c r="J41">
        <v>271.43</v>
      </c>
      <c r="K41">
        <v>101.03</v>
      </c>
      <c r="L41">
        <v>3.42</v>
      </c>
      <c r="M41">
        <v>13.9</v>
      </c>
      <c r="N41" s="135">
        <v>26.81</v>
      </c>
      <c r="O41" s="135">
        <v>26.82</v>
      </c>
      <c r="P41" s="135">
        <v>26.82</v>
      </c>
      <c r="Q41">
        <v>4</v>
      </c>
      <c r="R41">
        <v>107.24</v>
      </c>
      <c r="S41">
        <v>4.46</v>
      </c>
      <c r="T41">
        <v>123.65</v>
      </c>
      <c r="U41">
        <v>41.22</v>
      </c>
      <c r="V41">
        <v>41.21</v>
      </c>
      <c r="W41">
        <v>182.34</v>
      </c>
      <c r="X41">
        <v>36.47</v>
      </c>
      <c r="Y41">
        <v>51.7</v>
      </c>
      <c r="Z41">
        <v>34.51</v>
      </c>
      <c r="AA41">
        <v>72.78</v>
      </c>
      <c r="AB41">
        <v>36.380000000000003</v>
      </c>
    </row>
    <row r="42" spans="1:28">
      <c r="A42" t="s">
        <v>84</v>
      </c>
      <c r="B42" s="75">
        <v>130.58000000000001</v>
      </c>
      <c r="C42" s="75">
        <v>0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66.48</v>
      </c>
      <c r="J42">
        <v>271.43</v>
      </c>
      <c r="K42">
        <v>101.03</v>
      </c>
      <c r="L42">
        <v>3.42</v>
      </c>
      <c r="M42">
        <v>13.79</v>
      </c>
      <c r="N42" s="135">
        <v>26.81</v>
      </c>
      <c r="O42" s="135">
        <v>26.82</v>
      </c>
      <c r="P42" s="135">
        <v>26.82</v>
      </c>
      <c r="Q42">
        <v>4</v>
      </c>
      <c r="R42">
        <v>112.13</v>
      </c>
      <c r="S42">
        <v>4.46</v>
      </c>
      <c r="T42">
        <v>124</v>
      </c>
      <c r="U42">
        <v>41.33</v>
      </c>
      <c r="V42">
        <v>41.33</v>
      </c>
      <c r="W42">
        <v>196.08</v>
      </c>
      <c r="X42">
        <v>39.21</v>
      </c>
      <c r="Y42">
        <v>55.35</v>
      </c>
      <c r="Z42">
        <v>36.46</v>
      </c>
      <c r="AA42">
        <v>78.03</v>
      </c>
      <c r="AB42">
        <v>39.01</v>
      </c>
    </row>
    <row r="43" spans="1:28">
      <c r="A43" t="s">
        <v>85</v>
      </c>
      <c r="B43" s="75">
        <v>130.58000000000001</v>
      </c>
      <c r="C43" s="75">
        <v>0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66.48</v>
      </c>
      <c r="J43">
        <v>271.43</v>
      </c>
      <c r="K43">
        <v>101.03</v>
      </c>
      <c r="L43">
        <v>3.42</v>
      </c>
      <c r="M43">
        <v>13.69</v>
      </c>
      <c r="N43" s="135">
        <v>26.81</v>
      </c>
      <c r="O43" s="135">
        <v>26.82</v>
      </c>
      <c r="P43" s="135">
        <v>26.82</v>
      </c>
      <c r="Q43">
        <v>3.92</v>
      </c>
      <c r="R43">
        <v>115.86</v>
      </c>
      <c r="S43">
        <v>4.3600000000000003</v>
      </c>
      <c r="T43">
        <v>123.91</v>
      </c>
      <c r="U43">
        <v>41.3</v>
      </c>
      <c r="V43">
        <v>41.31</v>
      </c>
      <c r="W43">
        <v>208.68</v>
      </c>
      <c r="X43">
        <v>41.73</v>
      </c>
      <c r="Y43">
        <v>58.74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130.58000000000001</v>
      </c>
      <c r="C44" s="75">
        <v>0</v>
      </c>
      <c r="D44" s="135">
        <f t="shared" si="0"/>
        <v>80.449999999999989</v>
      </c>
      <c r="E44" s="75"/>
      <c r="F44" s="78">
        <v>14.36</v>
      </c>
      <c r="G44" s="78">
        <v>14.36</v>
      </c>
      <c r="H44" s="78">
        <v>14.72</v>
      </c>
      <c r="I44">
        <v>66.48</v>
      </c>
      <c r="J44">
        <v>271.43</v>
      </c>
      <c r="K44">
        <v>101.03</v>
      </c>
      <c r="L44">
        <v>3.42</v>
      </c>
      <c r="M44">
        <v>13.58</v>
      </c>
      <c r="N44" s="135">
        <v>26.81</v>
      </c>
      <c r="O44" s="135">
        <v>26.82</v>
      </c>
      <c r="P44" s="135">
        <v>26.82</v>
      </c>
      <c r="Q44">
        <v>3.92</v>
      </c>
      <c r="R44">
        <v>118.64</v>
      </c>
      <c r="S44">
        <v>4.3600000000000003</v>
      </c>
      <c r="T44">
        <v>124.07</v>
      </c>
      <c r="U44">
        <v>41.36</v>
      </c>
      <c r="V44">
        <v>41.36</v>
      </c>
      <c r="W44">
        <v>220.36</v>
      </c>
      <c r="X44">
        <v>44.07</v>
      </c>
      <c r="Y44">
        <v>64.33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130.58000000000001</v>
      </c>
      <c r="C45" s="75">
        <v>0</v>
      </c>
      <c r="D45" s="135">
        <f t="shared" si="0"/>
        <v>80.449999999999989</v>
      </c>
      <c r="E45" s="75"/>
      <c r="F45" s="78">
        <v>14.92</v>
      </c>
      <c r="G45" s="78">
        <v>14.92</v>
      </c>
      <c r="H45" s="78">
        <v>15.29</v>
      </c>
      <c r="I45">
        <v>66.48</v>
      </c>
      <c r="J45">
        <v>271.43</v>
      </c>
      <c r="K45">
        <v>101.03</v>
      </c>
      <c r="L45">
        <v>3.42</v>
      </c>
      <c r="M45">
        <v>13.34</v>
      </c>
      <c r="N45" s="135">
        <v>26.81</v>
      </c>
      <c r="O45" s="135">
        <v>26.82</v>
      </c>
      <c r="P45" s="135">
        <v>26.82</v>
      </c>
      <c r="Q45">
        <v>3.92</v>
      </c>
      <c r="R45">
        <v>121.79</v>
      </c>
      <c r="S45">
        <v>4.3600000000000003</v>
      </c>
      <c r="T45">
        <v>124.43</v>
      </c>
      <c r="U45">
        <v>41.48</v>
      </c>
      <c r="V45">
        <v>41.46</v>
      </c>
      <c r="W45">
        <v>229.29</v>
      </c>
      <c r="X45">
        <v>45.86</v>
      </c>
      <c r="Y45">
        <v>67.069999999999993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130.58000000000001</v>
      </c>
      <c r="C46" s="75">
        <v>0</v>
      </c>
      <c r="D46" s="135">
        <f t="shared" si="0"/>
        <v>80.449999999999989</v>
      </c>
      <c r="E46" s="75"/>
      <c r="F46" s="78">
        <v>15.29</v>
      </c>
      <c r="G46" s="78">
        <v>15.29</v>
      </c>
      <c r="H46" s="78">
        <v>15.67</v>
      </c>
      <c r="I46">
        <v>66.48</v>
      </c>
      <c r="J46">
        <v>271.43</v>
      </c>
      <c r="K46">
        <v>101.03</v>
      </c>
      <c r="L46">
        <v>3.42</v>
      </c>
      <c r="M46">
        <v>13.09</v>
      </c>
      <c r="N46" s="135">
        <v>26.81</v>
      </c>
      <c r="O46" s="135">
        <v>26.82</v>
      </c>
      <c r="P46" s="135">
        <v>26.82</v>
      </c>
      <c r="Q46">
        <v>3.92</v>
      </c>
      <c r="R46">
        <v>124.82</v>
      </c>
      <c r="S46">
        <v>4.3600000000000003</v>
      </c>
      <c r="T46">
        <v>124.82</v>
      </c>
      <c r="U46">
        <v>41.61</v>
      </c>
      <c r="V46">
        <v>41.6</v>
      </c>
      <c r="W46">
        <v>234.4</v>
      </c>
      <c r="X46">
        <v>46.88</v>
      </c>
      <c r="Y46">
        <v>69.510000000000005</v>
      </c>
      <c r="Z46">
        <v>43.31</v>
      </c>
      <c r="AA46">
        <v>90.67</v>
      </c>
      <c r="AB46">
        <v>45.33</v>
      </c>
    </row>
    <row r="47" spans="1:28">
      <c r="A47" t="s">
        <v>89</v>
      </c>
      <c r="B47" s="75">
        <v>130.58000000000001</v>
      </c>
      <c r="C47" s="75">
        <v>0</v>
      </c>
      <c r="D47" s="135">
        <f t="shared" si="0"/>
        <v>80.449999999999989</v>
      </c>
      <c r="E47" s="75"/>
      <c r="F47" s="78">
        <v>15.57</v>
      </c>
      <c r="G47" s="78">
        <v>15.57</v>
      </c>
      <c r="H47" s="78">
        <v>15.95</v>
      </c>
      <c r="I47">
        <v>116.24</v>
      </c>
      <c r="J47">
        <v>271.43</v>
      </c>
      <c r="K47">
        <v>101.03</v>
      </c>
      <c r="L47">
        <v>3.42</v>
      </c>
      <c r="M47">
        <v>12.9</v>
      </c>
      <c r="N47" s="135">
        <v>26.81</v>
      </c>
      <c r="O47" s="135">
        <v>26.82</v>
      </c>
      <c r="P47" s="135">
        <v>26.82</v>
      </c>
      <c r="Q47">
        <v>3.92</v>
      </c>
      <c r="R47">
        <v>127.17</v>
      </c>
      <c r="S47">
        <v>4.3600000000000003</v>
      </c>
      <c r="T47">
        <v>125.32</v>
      </c>
      <c r="U47">
        <v>41.77</v>
      </c>
      <c r="V47">
        <v>41.78</v>
      </c>
      <c r="W47">
        <v>236.55</v>
      </c>
      <c r="X47">
        <v>47.31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130.58000000000001</v>
      </c>
      <c r="C48" s="75">
        <v>0</v>
      </c>
      <c r="D48" s="135">
        <f t="shared" si="0"/>
        <v>80.449999999999989</v>
      </c>
      <c r="E48" s="75"/>
      <c r="F48" s="78">
        <v>15.85</v>
      </c>
      <c r="G48" s="78">
        <v>15.85</v>
      </c>
      <c r="H48" s="78">
        <v>16.239999999999998</v>
      </c>
      <c r="I48">
        <v>116.24</v>
      </c>
      <c r="J48">
        <v>271.43</v>
      </c>
      <c r="K48">
        <v>101.03</v>
      </c>
      <c r="L48">
        <v>3.42</v>
      </c>
      <c r="M48">
        <v>12.66</v>
      </c>
      <c r="N48" s="135">
        <v>26.81</v>
      </c>
      <c r="O48" s="135">
        <v>26.82</v>
      </c>
      <c r="P48" s="135">
        <v>26.82</v>
      </c>
      <c r="Q48">
        <v>3.92</v>
      </c>
      <c r="R48">
        <v>128.66</v>
      </c>
      <c r="S48">
        <v>4.3600000000000003</v>
      </c>
      <c r="T48">
        <v>126.02</v>
      </c>
      <c r="U48">
        <v>42.01</v>
      </c>
      <c r="V48">
        <v>42</v>
      </c>
      <c r="W48">
        <v>237.28</v>
      </c>
      <c r="X48">
        <v>47.45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130.58000000000001</v>
      </c>
      <c r="C49" s="75">
        <v>0</v>
      </c>
      <c r="D49" s="135">
        <f t="shared" si="0"/>
        <v>80.449999999999989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116.24</v>
      </c>
      <c r="J49">
        <v>271.43</v>
      </c>
      <c r="K49">
        <v>101.03</v>
      </c>
      <c r="L49">
        <v>3.42</v>
      </c>
      <c r="M49">
        <v>12.57</v>
      </c>
      <c r="N49" s="135">
        <v>26.81</v>
      </c>
      <c r="O49" s="135">
        <v>26.82</v>
      </c>
      <c r="P49" s="135">
        <v>26.82</v>
      </c>
      <c r="Q49">
        <v>3.92</v>
      </c>
      <c r="R49">
        <v>128.69999999999999</v>
      </c>
      <c r="S49">
        <v>4.3600000000000003</v>
      </c>
      <c r="T49">
        <v>125.28</v>
      </c>
      <c r="U49">
        <v>41.76</v>
      </c>
      <c r="V49">
        <v>41.75</v>
      </c>
      <c r="W49">
        <v>237.81</v>
      </c>
      <c r="X49">
        <v>47.56</v>
      </c>
      <c r="Y49">
        <v>73.11</v>
      </c>
      <c r="Z49">
        <v>46.64</v>
      </c>
      <c r="AA49">
        <v>92</v>
      </c>
      <c r="AB49">
        <v>46</v>
      </c>
    </row>
    <row r="50" spans="1:28">
      <c r="A50" t="s">
        <v>92</v>
      </c>
      <c r="B50" s="75">
        <v>130.58000000000001</v>
      </c>
      <c r="C50" s="75">
        <v>0</v>
      </c>
      <c r="D50" s="135">
        <f t="shared" si="0"/>
        <v>80.449999999999989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116.24</v>
      </c>
      <c r="J50">
        <v>271.43</v>
      </c>
      <c r="K50">
        <v>101.03</v>
      </c>
      <c r="L50">
        <v>3.42</v>
      </c>
      <c r="M50">
        <v>12.48</v>
      </c>
      <c r="N50" s="135">
        <v>26.81</v>
      </c>
      <c r="O50" s="135">
        <v>26.82</v>
      </c>
      <c r="P50" s="135">
        <v>26.82</v>
      </c>
      <c r="Q50">
        <v>3.92</v>
      </c>
      <c r="R50">
        <v>128.24</v>
      </c>
      <c r="S50">
        <v>4.3600000000000003</v>
      </c>
      <c r="T50">
        <v>124.82</v>
      </c>
      <c r="U50">
        <v>41.61</v>
      </c>
      <c r="V50">
        <v>41.61</v>
      </c>
      <c r="W50">
        <v>237.74</v>
      </c>
      <c r="X50">
        <v>47.55</v>
      </c>
      <c r="Y50">
        <v>73.31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130.58000000000001</v>
      </c>
      <c r="C51" s="75">
        <v>0</v>
      </c>
      <c r="D51" s="135">
        <f t="shared" si="0"/>
        <v>80.449999999999989</v>
      </c>
      <c r="E51" s="75"/>
      <c r="F51" s="78">
        <v>16.47</v>
      </c>
      <c r="G51" s="78">
        <v>16.47</v>
      </c>
      <c r="H51" s="78">
        <v>16.87</v>
      </c>
      <c r="I51">
        <v>116.24</v>
      </c>
      <c r="J51">
        <v>271.43</v>
      </c>
      <c r="K51">
        <v>101.03</v>
      </c>
      <c r="L51">
        <v>3.42</v>
      </c>
      <c r="M51">
        <v>12.39</v>
      </c>
      <c r="N51" s="135">
        <v>26.81</v>
      </c>
      <c r="O51" s="135">
        <v>26.82</v>
      </c>
      <c r="P51" s="135">
        <v>26.82</v>
      </c>
      <c r="Q51">
        <v>4.07</v>
      </c>
      <c r="R51">
        <v>130.12</v>
      </c>
      <c r="S51">
        <v>4.2699999999999996</v>
      </c>
      <c r="T51">
        <v>124.32</v>
      </c>
      <c r="U51">
        <v>41.44</v>
      </c>
      <c r="V51">
        <v>41.43</v>
      </c>
      <c r="W51">
        <v>237.61</v>
      </c>
      <c r="X51">
        <v>47.52</v>
      </c>
      <c r="Y51">
        <v>73.59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130.58000000000001</v>
      </c>
      <c r="C52" s="75">
        <v>0</v>
      </c>
      <c r="D52" s="135">
        <f t="shared" si="0"/>
        <v>80.449999999999989</v>
      </c>
      <c r="E52" s="75"/>
      <c r="F52" s="78">
        <v>16.53</v>
      </c>
      <c r="G52" s="78">
        <v>16.53</v>
      </c>
      <c r="H52" s="78">
        <v>16.940000000000001</v>
      </c>
      <c r="I52">
        <v>116.24</v>
      </c>
      <c r="J52">
        <v>271.43</v>
      </c>
      <c r="K52">
        <v>101.03</v>
      </c>
      <c r="L52">
        <v>3.42</v>
      </c>
      <c r="M52">
        <v>12.3</v>
      </c>
      <c r="N52" s="135">
        <v>26.81</v>
      </c>
      <c r="O52" s="135">
        <v>26.82</v>
      </c>
      <c r="P52" s="135">
        <v>26.82</v>
      </c>
      <c r="Q52">
        <v>4.07</v>
      </c>
      <c r="R52">
        <v>123.33</v>
      </c>
      <c r="S52">
        <v>4.2699999999999996</v>
      </c>
      <c r="T52">
        <v>125.71</v>
      </c>
      <c r="U52">
        <v>41.9</v>
      </c>
      <c r="V52">
        <v>41.91</v>
      </c>
      <c r="W52">
        <v>237.6</v>
      </c>
      <c r="X52">
        <v>47.52</v>
      </c>
      <c r="Y52">
        <v>73.349999999999994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130.58000000000001</v>
      </c>
      <c r="C53" s="75">
        <v>0</v>
      </c>
      <c r="D53" s="135">
        <f t="shared" si="0"/>
        <v>80.449999999999989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116.24</v>
      </c>
      <c r="J53">
        <v>271.43</v>
      </c>
      <c r="K53">
        <v>101.03</v>
      </c>
      <c r="L53">
        <v>3.49</v>
      </c>
      <c r="M53">
        <v>11.89</v>
      </c>
      <c r="N53" s="135">
        <v>26.81</v>
      </c>
      <c r="O53" s="135">
        <v>26.82</v>
      </c>
      <c r="P53" s="135">
        <v>26.82</v>
      </c>
      <c r="Q53">
        <v>4.07</v>
      </c>
      <c r="R53">
        <v>122.69</v>
      </c>
      <c r="S53">
        <v>4.2699999999999996</v>
      </c>
      <c r="T53">
        <v>125.29</v>
      </c>
      <c r="U53">
        <v>41.76</v>
      </c>
      <c r="V53">
        <v>41.77</v>
      </c>
      <c r="W53">
        <v>237.54</v>
      </c>
      <c r="X53">
        <v>47.51</v>
      </c>
      <c r="Y53">
        <v>73.11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130.58000000000001</v>
      </c>
      <c r="C54" s="75">
        <v>0</v>
      </c>
      <c r="D54" s="135">
        <f t="shared" si="0"/>
        <v>80.449999999999989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116.24</v>
      </c>
      <c r="J54">
        <v>271.43</v>
      </c>
      <c r="K54">
        <v>101.03</v>
      </c>
      <c r="L54">
        <v>3.49</v>
      </c>
      <c r="M54">
        <v>11.52</v>
      </c>
      <c r="N54" s="135">
        <v>26.81</v>
      </c>
      <c r="O54" s="135">
        <v>26.82</v>
      </c>
      <c r="P54" s="135">
        <v>26.82</v>
      </c>
      <c r="Q54">
        <v>4.07</v>
      </c>
      <c r="R54">
        <v>122.34</v>
      </c>
      <c r="S54">
        <v>4.2699999999999996</v>
      </c>
      <c r="T54">
        <v>124.36</v>
      </c>
      <c r="U54">
        <v>41.45</v>
      </c>
      <c r="V54">
        <v>41.46</v>
      </c>
      <c r="W54">
        <v>237.56</v>
      </c>
      <c r="X54">
        <v>47.51</v>
      </c>
      <c r="Y54">
        <v>73.27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130.58000000000001</v>
      </c>
      <c r="C55" s="75">
        <v>0</v>
      </c>
      <c r="D55" s="135">
        <f t="shared" si="0"/>
        <v>80.449999999999989</v>
      </c>
      <c r="E55" s="75"/>
      <c r="F55" s="78">
        <v>16.27</v>
      </c>
      <c r="G55" s="78">
        <v>16.27</v>
      </c>
      <c r="H55" s="78">
        <v>16.68</v>
      </c>
      <c r="I55">
        <v>66.48</v>
      </c>
      <c r="J55">
        <v>271.43</v>
      </c>
      <c r="K55">
        <v>101.03</v>
      </c>
      <c r="L55">
        <v>3.49</v>
      </c>
      <c r="M55">
        <v>11.16</v>
      </c>
      <c r="N55" s="135">
        <v>26.81</v>
      </c>
      <c r="O55" s="135">
        <v>26.82</v>
      </c>
      <c r="P55" s="135">
        <v>26.82</v>
      </c>
      <c r="Q55">
        <v>4.07</v>
      </c>
      <c r="R55">
        <v>122.24</v>
      </c>
      <c r="S55">
        <v>4.2699999999999996</v>
      </c>
      <c r="T55">
        <v>124.22</v>
      </c>
      <c r="U55">
        <v>41.41</v>
      </c>
      <c r="V55">
        <v>41.41</v>
      </c>
      <c r="W55">
        <v>237.55</v>
      </c>
      <c r="X55">
        <v>47.51</v>
      </c>
      <c r="Y55">
        <v>72.67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130.58000000000001</v>
      </c>
      <c r="C56" s="75">
        <v>0</v>
      </c>
      <c r="D56" s="135">
        <f t="shared" si="0"/>
        <v>80.449999999999989</v>
      </c>
      <c r="E56" s="75"/>
      <c r="F56" s="78">
        <v>16.13</v>
      </c>
      <c r="G56" s="78">
        <v>16.13</v>
      </c>
      <c r="H56" s="78">
        <v>16.53</v>
      </c>
      <c r="I56">
        <v>66.48</v>
      </c>
      <c r="J56">
        <v>271.43</v>
      </c>
      <c r="K56">
        <v>101.03</v>
      </c>
      <c r="L56">
        <v>3.49</v>
      </c>
      <c r="M56">
        <v>10.78</v>
      </c>
      <c r="N56" s="135">
        <v>26.81</v>
      </c>
      <c r="O56" s="135">
        <v>26.82</v>
      </c>
      <c r="P56" s="135">
        <v>26.82</v>
      </c>
      <c r="Q56">
        <v>4.07</v>
      </c>
      <c r="R56">
        <v>121.92</v>
      </c>
      <c r="S56">
        <v>4.2699999999999996</v>
      </c>
      <c r="T56">
        <v>126.28</v>
      </c>
      <c r="U56">
        <v>42.09</v>
      </c>
      <c r="V56">
        <v>42.09</v>
      </c>
      <c r="W56">
        <v>237.41</v>
      </c>
      <c r="X56">
        <v>47.48</v>
      </c>
      <c r="Y56">
        <v>72.17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130.58000000000001</v>
      </c>
      <c r="C57" s="75">
        <v>0</v>
      </c>
      <c r="D57" s="135">
        <f t="shared" si="0"/>
        <v>80.449999999999989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66.48</v>
      </c>
      <c r="J57">
        <v>271.43</v>
      </c>
      <c r="K57">
        <v>101.03</v>
      </c>
      <c r="L57">
        <v>3.49</v>
      </c>
      <c r="M57">
        <v>20.14</v>
      </c>
      <c r="N57" s="135">
        <v>26.81</v>
      </c>
      <c r="O57" s="135">
        <v>26.82</v>
      </c>
      <c r="P57" s="135">
        <v>26.82</v>
      </c>
      <c r="Q57">
        <v>4.07</v>
      </c>
      <c r="R57">
        <v>121.15</v>
      </c>
      <c r="S57">
        <v>4.2699999999999996</v>
      </c>
      <c r="T57">
        <v>126.24</v>
      </c>
      <c r="U57">
        <v>42.08</v>
      </c>
      <c r="V57">
        <v>42.08</v>
      </c>
      <c r="W57">
        <v>237.28</v>
      </c>
      <c r="X57">
        <v>47.45</v>
      </c>
      <c r="Y57">
        <v>72.38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130.58000000000001</v>
      </c>
      <c r="C58" s="75">
        <v>0</v>
      </c>
      <c r="D58" s="135">
        <f t="shared" si="0"/>
        <v>80.449999999999989</v>
      </c>
      <c r="E58" s="75"/>
      <c r="F58" s="78">
        <v>15.45</v>
      </c>
      <c r="G58" s="78">
        <v>15.45</v>
      </c>
      <c r="H58" s="78">
        <v>15.84</v>
      </c>
      <c r="I58">
        <v>116.24</v>
      </c>
      <c r="J58">
        <v>271.43</v>
      </c>
      <c r="K58">
        <v>101.03</v>
      </c>
      <c r="L58">
        <v>3.49</v>
      </c>
      <c r="M58">
        <v>21.83</v>
      </c>
      <c r="N58" s="135">
        <v>26.81</v>
      </c>
      <c r="O58" s="135">
        <v>26.82</v>
      </c>
      <c r="P58" s="135">
        <v>26.82</v>
      </c>
      <c r="Q58">
        <v>4.07</v>
      </c>
      <c r="R58">
        <v>119.27</v>
      </c>
      <c r="S58">
        <v>4.2699999999999996</v>
      </c>
      <c r="T58">
        <v>125.57</v>
      </c>
      <c r="U58">
        <v>41.86</v>
      </c>
      <c r="V58">
        <v>41.85</v>
      </c>
      <c r="W58">
        <v>237.02</v>
      </c>
      <c r="X58">
        <v>47.4</v>
      </c>
      <c r="Y58">
        <v>71.400000000000006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130.58000000000001</v>
      </c>
      <c r="C59" s="75">
        <v>0</v>
      </c>
      <c r="D59" s="135">
        <f t="shared" si="0"/>
        <v>80.449999999999989</v>
      </c>
      <c r="E59" s="75"/>
      <c r="F59" s="78">
        <v>15.2</v>
      </c>
      <c r="G59" s="78">
        <v>15.2</v>
      </c>
      <c r="H59" s="78">
        <v>15.59</v>
      </c>
      <c r="I59">
        <v>116.24</v>
      </c>
      <c r="J59">
        <v>271.43</v>
      </c>
      <c r="K59">
        <v>101.03</v>
      </c>
      <c r="L59">
        <v>3.8</v>
      </c>
      <c r="M59">
        <v>23.19</v>
      </c>
      <c r="N59" s="135">
        <v>26.81</v>
      </c>
      <c r="O59" s="135">
        <v>26.82</v>
      </c>
      <c r="P59" s="135">
        <v>26.82</v>
      </c>
      <c r="Q59">
        <v>4.22</v>
      </c>
      <c r="R59">
        <v>117.29</v>
      </c>
      <c r="S59">
        <v>4.3099999999999996</v>
      </c>
      <c r="T59">
        <v>124.61</v>
      </c>
      <c r="U59">
        <v>41.54</v>
      </c>
      <c r="V59">
        <v>41.53</v>
      </c>
      <c r="W59">
        <v>235.38</v>
      </c>
      <c r="X59">
        <v>47.07</v>
      </c>
      <c r="Y59">
        <v>70.67</v>
      </c>
      <c r="Z59">
        <v>45.3</v>
      </c>
      <c r="AA59">
        <v>92</v>
      </c>
      <c r="AB59">
        <v>46</v>
      </c>
    </row>
    <row r="60" spans="1:28">
      <c r="A60" t="s">
        <v>102</v>
      </c>
      <c r="B60" s="75">
        <v>130.58000000000001</v>
      </c>
      <c r="C60" s="75">
        <v>0</v>
      </c>
      <c r="D60" s="135">
        <f t="shared" si="0"/>
        <v>80.449999999999989</v>
      </c>
      <c r="E60" s="75"/>
      <c r="F60" s="78">
        <v>14.81</v>
      </c>
      <c r="G60" s="78">
        <v>14.81</v>
      </c>
      <c r="H60" s="78">
        <v>15.19</v>
      </c>
      <c r="I60">
        <v>116.24</v>
      </c>
      <c r="J60">
        <v>271.43</v>
      </c>
      <c r="K60">
        <v>101.03</v>
      </c>
      <c r="L60">
        <v>3.8</v>
      </c>
      <c r="M60">
        <v>24.5</v>
      </c>
      <c r="N60" s="135">
        <v>26.81</v>
      </c>
      <c r="O60" s="135">
        <v>26.82</v>
      </c>
      <c r="P60" s="135">
        <v>26.82</v>
      </c>
      <c r="Q60">
        <v>4.22</v>
      </c>
      <c r="R60">
        <v>113.61</v>
      </c>
      <c r="S60">
        <v>4.3099999999999996</v>
      </c>
      <c r="T60">
        <v>126.38</v>
      </c>
      <c r="U60">
        <v>42.13</v>
      </c>
      <c r="V60">
        <v>42.12</v>
      </c>
      <c r="W60">
        <v>232.35</v>
      </c>
      <c r="X60">
        <v>46.47</v>
      </c>
      <c r="Y60">
        <v>70</v>
      </c>
      <c r="Z60">
        <v>45.5</v>
      </c>
      <c r="AA60">
        <v>90</v>
      </c>
      <c r="AB60">
        <v>45</v>
      </c>
    </row>
    <row r="61" spans="1:28">
      <c r="A61" t="s">
        <v>103</v>
      </c>
      <c r="B61" s="75">
        <v>130.58000000000001</v>
      </c>
      <c r="C61" s="75">
        <v>0</v>
      </c>
      <c r="D61" s="135">
        <f t="shared" si="0"/>
        <v>80.449999999999989</v>
      </c>
      <c r="E61" s="75"/>
      <c r="F61" s="78">
        <v>14.2</v>
      </c>
      <c r="G61" s="78">
        <v>14.2</v>
      </c>
      <c r="H61" s="78">
        <v>14.56</v>
      </c>
      <c r="I61">
        <v>116.24</v>
      </c>
      <c r="J61">
        <v>271.43</v>
      </c>
      <c r="K61">
        <v>101.03</v>
      </c>
      <c r="L61">
        <v>3.8</v>
      </c>
      <c r="M61">
        <v>26.1</v>
      </c>
      <c r="N61" s="135">
        <v>26.81</v>
      </c>
      <c r="O61" s="135">
        <v>26.82</v>
      </c>
      <c r="P61" s="135">
        <v>26.82</v>
      </c>
      <c r="Q61">
        <v>4.22</v>
      </c>
      <c r="R61">
        <v>108.13</v>
      </c>
      <c r="S61">
        <v>4.3099999999999996</v>
      </c>
      <c r="T61">
        <v>125.05</v>
      </c>
      <c r="U61">
        <v>41.68</v>
      </c>
      <c r="V61">
        <v>41.69</v>
      </c>
      <c r="W61">
        <v>229.67</v>
      </c>
      <c r="X61">
        <v>45.93</v>
      </c>
      <c r="Y61">
        <v>69.95</v>
      </c>
      <c r="Z61">
        <v>43.29</v>
      </c>
      <c r="AA61">
        <v>90</v>
      </c>
      <c r="AB61">
        <v>45</v>
      </c>
    </row>
    <row r="62" spans="1:28">
      <c r="A62" t="s">
        <v>104</v>
      </c>
      <c r="B62" s="75">
        <v>130.58000000000001</v>
      </c>
      <c r="C62" s="75">
        <v>0</v>
      </c>
      <c r="D62" s="135">
        <f t="shared" si="0"/>
        <v>80.449999999999989</v>
      </c>
      <c r="E62" s="75"/>
      <c r="F62" s="78">
        <v>13.68</v>
      </c>
      <c r="G62" s="78">
        <v>13.68</v>
      </c>
      <c r="H62" s="78">
        <v>14.02</v>
      </c>
      <c r="I62">
        <v>116.24</v>
      </c>
      <c r="J62">
        <v>271.43</v>
      </c>
      <c r="K62">
        <v>101.03</v>
      </c>
      <c r="L62">
        <v>3.8</v>
      </c>
      <c r="M62">
        <v>26.94</v>
      </c>
      <c r="N62" s="135">
        <v>26.81</v>
      </c>
      <c r="O62" s="135">
        <v>26.82</v>
      </c>
      <c r="P62" s="135">
        <v>26.82</v>
      </c>
      <c r="Q62">
        <v>4.22</v>
      </c>
      <c r="R62">
        <v>101.95</v>
      </c>
      <c r="S62">
        <v>4.3099999999999996</v>
      </c>
      <c r="T62">
        <v>124.03</v>
      </c>
      <c r="U62">
        <v>41.34</v>
      </c>
      <c r="V62">
        <v>41.34</v>
      </c>
      <c r="W62">
        <v>225.33</v>
      </c>
      <c r="X62">
        <v>45.07</v>
      </c>
      <c r="Y62">
        <v>66.88</v>
      </c>
      <c r="Z62">
        <v>42.06</v>
      </c>
      <c r="AA62">
        <v>88</v>
      </c>
      <c r="AB62">
        <v>44</v>
      </c>
    </row>
    <row r="63" spans="1:28">
      <c r="A63" t="s">
        <v>105</v>
      </c>
      <c r="B63" s="75">
        <v>130.58000000000001</v>
      </c>
      <c r="C63" s="75">
        <v>0</v>
      </c>
      <c r="D63" s="135">
        <f t="shared" si="0"/>
        <v>80.449999999999989</v>
      </c>
      <c r="E63" s="75"/>
      <c r="F63" s="78">
        <v>12.87</v>
      </c>
      <c r="G63" s="78">
        <v>12.87</v>
      </c>
      <c r="H63" s="78">
        <v>13.19</v>
      </c>
      <c r="I63">
        <v>116.24</v>
      </c>
      <c r="J63">
        <v>271.43</v>
      </c>
      <c r="K63">
        <v>101.03</v>
      </c>
      <c r="L63">
        <v>3.8</v>
      </c>
      <c r="M63">
        <v>27.34</v>
      </c>
      <c r="N63" s="135">
        <v>26.81</v>
      </c>
      <c r="O63" s="135">
        <v>26.82</v>
      </c>
      <c r="P63" s="135">
        <v>26.82</v>
      </c>
      <c r="Q63">
        <v>4.22</v>
      </c>
      <c r="R63">
        <v>93.59</v>
      </c>
      <c r="S63">
        <v>4.46</v>
      </c>
      <c r="T63">
        <v>127.09</v>
      </c>
      <c r="U63">
        <v>42.36</v>
      </c>
      <c r="V63">
        <v>42.37</v>
      </c>
      <c r="W63">
        <v>221</v>
      </c>
      <c r="X63">
        <v>44.2</v>
      </c>
      <c r="Y63">
        <v>62.59</v>
      </c>
      <c r="Z63">
        <v>40.22</v>
      </c>
      <c r="AA63">
        <v>86.67</v>
      </c>
      <c r="AB63">
        <v>43.33</v>
      </c>
    </row>
    <row r="64" spans="1:28">
      <c r="A64" t="s">
        <v>106</v>
      </c>
      <c r="B64" s="75">
        <v>130.58000000000001</v>
      </c>
      <c r="C64" s="75">
        <v>0</v>
      </c>
      <c r="D64" s="135">
        <f t="shared" si="0"/>
        <v>80.449999999999989</v>
      </c>
      <c r="E64" s="75"/>
      <c r="F64" s="78">
        <v>12.23</v>
      </c>
      <c r="G64" s="78">
        <v>12.23</v>
      </c>
      <c r="H64" s="78">
        <v>12.53</v>
      </c>
      <c r="I64">
        <v>116.24</v>
      </c>
      <c r="J64">
        <v>271.43</v>
      </c>
      <c r="K64">
        <v>101.03</v>
      </c>
      <c r="L64">
        <v>3.8</v>
      </c>
      <c r="M64">
        <v>27.79</v>
      </c>
      <c r="N64" s="135">
        <v>26.81</v>
      </c>
      <c r="O64" s="135">
        <v>26.82</v>
      </c>
      <c r="P64" s="135">
        <v>26.82</v>
      </c>
      <c r="Q64">
        <v>4.22</v>
      </c>
      <c r="R64">
        <v>85.29</v>
      </c>
      <c r="S64">
        <v>4.46</v>
      </c>
      <c r="T64">
        <v>128.09</v>
      </c>
      <c r="U64">
        <v>42.7</v>
      </c>
      <c r="V64">
        <v>42.69</v>
      </c>
      <c r="W64">
        <v>211.98</v>
      </c>
      <c r="X64">
        <v>42.39</v>
      </c>
      <c r="Y64">
        <v>59.16</v>
      </c>
      <c r="Z64">
        <v>38.049999999999997</v>
      </c>
      <c r="AA64">
        <v>84</v>
      </c>
      <c r="AB64">
        <v>42</v>
      </c>
    </row>
    <row r="65" spans="1:28">
      <c r="A65" t="s">
        <v>107</v>
      </c>
      <c r="B65" s="75">
        <v>130.58000000000001</v>
      </c>
      <c r="C65" s="75">
        <v>0</v>
      </c>
      <c r="D65" s="135">
        <f t="shared" si="0"/>
        <v>80.449999999999989</v>
      </c>
      <c r="E65" s="75"/>
      <c r="F65" s="78">
        <v>11.7</v>
      </c>
      <c r="G65" s="78">
        <v>11.7</v>
      </c>
      <c r="H65" s="78">
        <v>11.99</v>
      </c>
      <c r="I65">
        <v>116.24</v>
      </c>
      <c r="J65">
        <v>271.43</v>
      </c>
      <c r="K65">
        <v>101.03</v>
      </c>
      <c r="L65">
        <v>4.1100000000000003</v>
      </c>
      <c r="M65">
        <v>22.77</v>
      </c>
      <c r="N65" s="135">
        <v>26.81</v>
      </c>
      <c r="O65" s="135">
        <v>26.82</v>
      </c>
      <c r="P65" s="135">
        <v>26.82</v>
      </c>
      <c r="Q65">
        <v>4.22</v>
      </c>
      <c r="R65">
        <v>76.510000000000005</v>
      </c>
      <c r="S65">
        <v>4.46</v>
      </c>
      <c r="T65">
        <v>127.81</v>
      </c>
      <c r="U65">
        <v>42.6</v>
      </c>
      <c r="V65">
        <v>42.61</v>
      </c>
      <c r="W65">
        <v>195.91</v>
      </c>
      <c r="X65">
        <v>39.18</v>
      </c>
      <c r="Y65">
        <v>54.69</v>
      </c>
      <c r="Z65">
        <v>35.770000000000003</v>
      </c>
      <c r="AA65">
        <v>78.67</v>
      </c>
      <c r="AB65">
        <v>39.33</v>
      </c>
    </row>
    <row r="66" spans="1:28">
      <c r="A66" t="s">
        <v>108</v>
      </c>
      <c r="B66" s="75">
        <v>130.58000000000001</v>
      </c>
      <c r="C66" s="75">
        <v>0</v>
      </c>
      <c r="D66" s="135">
        <f t="shared" si="0"/>
        <v>80.449999999999989</v>
      </c>
      <c r="E66" s="75"/>
      <c r="F66" s="78">
        <v>10.8</v>
      </c>
      <c r="G66" s="78">
        <v>10.8</v>
      </c>
      <c r="H66" s="78">
        <v>11.07</v>
      </c>
      <c r="I66">
        <v>116.24</v>
      </c>
      <c r="J66">
        <v>271.43</v>
      </c>
      <c r="K66">
        <v>101.03</v>
      </c>
      <c r="L66">
        <v>4.1100000000000003</v>
      </c>
      <c r="M66">
        <v>23.14</v>
      </c>
      <c r="N66" s="135">
        <v>26.81</v>
      </c>
      <c r="O66" s="135">
        <v>26.82</v>
      </c>
      <c r="P66" s="135">
        <v>26.82</v>
      </c>
      <c r="Q66">
        <v>4.22</v>
      </c>
      <c r="R66">
        <v>67.150000000000006</v>
      </c>
      <c r="S66">
        <v>4.46</v>
      </c>
      <c r="T66">
        <v>128.01</v>
      </c>
      <c r="U66">
        <v>42.67</v>
      </c>
      <c r="V66">
        <v>42.66</v>
      </c>
      <c r="W66">
        <v>180.13</v>
      </c>
      <c r="X66">
        <v>36.020000000000003</v>
      </c>
      <c r="Y66">
        <v>50.97</v>
      </c>
      <c r="Z66">
        <v>33.630000000000003</v>
      </c>
      <c r="AA66">
        <v>72</v>
      </c>
      <c r="AB66">
        <v>36</v>
      </c>
    </row>
    <row r="67" spans="1:28">
      <c r="A67" t="s">
        <v>109</v>
      </c>
      <c r="B67" s="75">
        <v>130.58000000000001</v>
      </c>
      <c r="C67" s="75">
        <v>0</v>
      </c>
      <c r="D67" s="135">
        <f t="shared" si="0"/>
        <v>80.449999999999989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116.24</v>
      </c>
      <c r="J67">
        <v>271.43</v>
      </c>
      <c r="K67">
        <v>101.03</v>
      </c>
      <c r="L67">
        <v>3.57</v>
      </c>
      <c r="M67">
        <v>23.34</v>
      </c>
      <c r="N67" s="135">
        <v>26.81</v>
      </c>
      <c r="O67" s="135">
        <v>26.82</v>
      </c>
      <c r="P67" s="135">
        <v>26.82</v>
      </c>
      <c r="Q67">
        <v>4.45</v>
      </c>
      <c r="R67">
        <v>59.07</v>
      </c>
      <c r="S67">
        <v>4.59</v>
      </c>
      <c r="T67">
        <v>128.1</v>
      </c>
      <c r="U67">
        <v>42.7</v>
      </c>
      <c r="V67">
        <v>42.69</v>
      </c>
      <c r="W67">
        <v>144.9</v>
      </c>
      <c r="X67">
        <v>28.98</v>
      </c>
      <c r="Y67">
        <v>47.55</v>
      </c>
      <c r="Z67">
        <v>31.41</v>
      </c>
      <c r="AA67">
        <v>63.34</v>
      </c>
      <c r="AB67">
        <v>31.66</v>
      </c>
    </row>
    <row r="68" spans="1:28">
      <c r="A68" t="s">
        <v>110</v>
      </c>
      <c r="B68" s="75">
        <v>130.58000000000001</v>
      </c>
      <c r="C68" s="75">
        <v>0</v>
      </c>
      <c r="D68" s="135">
        <f t="shared" ref="D68:D98" si="1">N68+O68+P68</f>
        <v>80.449999999999989</v>
      </c>
      <c r="E68" s="75"/>
      <c r="F68" s="78">
        <v>8.82</v>
      </c>
      <c r="G68" s="78">
        <v>8.82</v>
      </c>
      <c r="H68" s="78">
        <v>9.0399999999999991</v>
      </c>
      <c r="I68">
        <v>116.24</v>
      </c>
      <c r="J68">
        <v>271.43</v>
      </c>
      <c r="K68">
        <v>101.03</v>
      </c>
      <c r="L68">
        <v>3.57</v>
      </c>
      <c r="M68">
        <v>23.74</v>
      </c>
      <c r="N68" s="135">
        <v>26.81</v>
      </c>
      <c r="O68" s="135">
        <v>26.82</v>
      </c>
      <c r="P68" s="135">
        <v>26.82</v>
      </c>
      <c r="Q68">
        <v>4.45</v>
      </c>
      <c r="R68">
        <v>51.77</v>
      </c>
      <c r="S68">
        <v>4.59</v>
      </c>
      <c r="T68">
        <v>127.93</v>
      </c>
      <c r="U68">
        <v>42.64</v>
      </c>
      <c r="V68">
        <v>42.64</v>
      </c>
      <c r="W68">
        <v>131.81</v>
      </c>
      <c r="X68">
        <v>26.36</v>
      </c>
      <c r="Y68">
        <v>42.69</v>
      </c>
      <c r="Z68">
        <v>28.8</v>
      </c>
      <c r="AA68">
        <v>56.67</v>
      </c>
      <c r="AB68">
        <v>28.33</v>
      </c>
    </row>
    <row r="69" spans="1:28">
      <c r="A69" t="s">
        <v>111</v>
      </c>
      <c r="B69" s="75">
        <v>130.58000000000001</v>
      </c>
      <c r="C69" s="75">
        <v>0</v>
      </c>
      <c r="D69" s="135">
        <f t="shared" si="1"/>
        <v>71.28</v>
      </c>
      <c r="E69" s="75"/>
      <c r="F69" s="78">
        <v>7.85</v>
      </c>
      <c r="G69" s="78">
        <v>7.85</v>
      </c>
      <c r="H69" s="78">
        <v>8.0399999999999991</v>
      </c>
      <c r="I69">
        <v>116.24</v>
      </c>
      <c r="J69">
        <v>271.43</v>
      </c>
      <c r="K69">
        <v>101.03</v>
      </c>
      <c r="L69">
        <v>3.57</v>
      </c>
      <c r="M69">
        <v>24.28</v>
      </c>
      <c r="N69" s="135">
        <v>23.76</v>
      </c>
      <c r="O69" s="135">
        <v>23.76</v>
      </c>
      <c r="P69" s="135">
        <v>23.76</v>
      </c>
      <c r="Q69">
        <v>4.45</v>
      </c>
      <c r="R69">
        <v>47.52</v>
      </c>
      <c r="S69">
        <v>4.59</v>
      </c>
      <c r="T69">
        <v>128.12</v>
      </c>
      <c r="U69">
        <v>42.71</v>
      </c>
      <c r="V69">
        <v>42.69</v>
      </c>
      <c r="W69">
        <v>114.26</v>
      </c>
      <c r="X69">
        <v>22.85</v>
      </c>
      <c r="Y69">
        <v>38.11</v>
      </c>
      <c r="Z69">
        <v>25.59</v>
      </c>
      <c r="AA69">
        <v>50</v>
      </c>
      <c r="AB69">
        <v>25</v>
      </c>
    </row>
    <row r="70" spans="1:28">
      <c r="A70" t="s">
        <v>112</v>
      </c>
      <c r="B70" s="75">
        <v>130.58000000000001</v>
      </c>
      <c r="C70" s="75">
        <v>0</v>
      </c>
      <c r="D70" s="135">
        <f t="shared" si="1"/>
        <v>63.949999999999996</v>
      </c>
      <c r="E70" s="75"/>
      <c r="F70" s="78">
        <v>6.88</v>
      </c>
      <c r="G70" s="78">
        <v>6.88</v>
      </c>
      <c r="H70" s="78">
        <v>7.06</v>
      </c>
      <c r="I70">
        <v>116.24</v>
      </c>
      <c r="J70">
        <v>271.43</v>
      </c>
      <c r="K70">
        <v>101.03</v>
      </c>
      <c r="L70">
        <v>3.57</v>
      </c>
      <c r="M70">
        <v>24.77</v>
      </c>
      <c r="N70" s="135">
        <v>21.31</v>
      </c>
      <c r="O70" s="135">
        <v>21.32</v>
      </c>
      <c r="P70" s="135">
        <v>21.32</v>
      </c>
      <c r="Q70">
        <v>4.45</v>
      </c>
      <c r="R70">
        <v>39.590000000000003</v>
      </c>
      <c r="S70">
        <v>4.59</v>
      </c>
      <c r="T70">
        <v>127.99</v>
      </c>
      <c r="U70">
        <v>42.66</v>
      </c>
      <c r="V70">
        <v>42.66</v>
      </c>
      <c r="W70">
        <v>95.88</v>
      </c>
      <c r="X70">
        <v>19.170000000000002</v>
      </c>
      <c r="Y70">
        <v>32.99</v>
      </c>
      <c r="Z70">
        <v>22.87</v>
      </c>
      <c r="AA70">
        <v>43.34</v>
      </c>
      <c r="AB70">
        <v>21.66</v>
      </c>
    </row>
    <row r="71" spans="1:28">
      <c r="A71" t="s">
        <v>113</v>
      </c>
      <c r="B71" s="75">
        <v>130.58000000000001</v>
      </c>
      <c r="C71" s="75">
        <v>0</v>
      </c>
      <c r="D71" s="135">
        <f t="shared" si="1"/>
        <v>58.100000000000009</v>
      </c>
      <c r="E71" s="75"/>
      <c r="F71" s="78">
        <v>5.86</v>
      </c>
      <c r="G71" s="78">
        <v>5.86</v>
      </c>
      <c r="H71" s="78">
        <v>6</v>
      </c>
      <c r="I71">
        <v>116.24</v>
      </c>
      <c r="J71">
        <v>271.43</v>
      </c>
      <c r="K71">
        <v>101.03</v>
      </c>
      <c r="L71">
        <v>3.73</v>
      </c>
      <c r="M71">
        <v>25.14</v>
      </c>
      <c r="N71" s="135">
        <v>19.36</v>
      </c>
      <c r="O71" s="135">
        <v>19.37</v>
      </c>
      <c r="P71" s="135">
        <v>19.37</v>
      </c>
      <c r="Q71">
        <v>4.45</v>
      </c>
      <c r="R71">
        <v>31.92</v>
      </c>
      <c r="S71">
        <v>4.7300000000000004</v>
      </c>
      <c r="T71">
        <v>128.26</v>
      </c>
      <c r="U71">
        <v>42.75</v>
      </c>
      <c r="V71">
        <v>42.77</v>
      </c>
      <c r="W71">
        <v>79.61</v>
      </c>
      <c r="X71">
        <v>15.92</v>
      </c>
      <c r="Y71">
        <v>27.67</v>
      </c>
      <c r="Z71">
        <v>20.07</v>
      </c>
      <c r="AA71">
        <v>36.67</v>
      </c>
      <c r="AB71">
        <v>18.329999999999998</v>
      </c>
    </row>
    <row r="72" spans="1:28">
      <c r="A72" t="s">
        <v>114</v>
      </c>
      <c r="B72" s="75">
        <v>130.58000000000001</v>
      </c>
      <c r="C72" s="75">
        <v>0</v>
      </c>
      <c r="D72" s="135">
        <f t="shared" si="1"/>
        <v>54.91</v>
      </c>
      <c r="E72" s="75"/>
      <c r="F72" s="78">
        <v>4.8600000000000003</v>
      </c>
      <c r="G72" s="78">
        <v>4.8600000000000003</v>
      </c>
      <c r="H72" s="78">
        <v>4.99</v>
      </c>
      <c r="I72">
        <v>116.24</v>
      </c>
      <c r="J72">
        <v>271.43</v>
      </c>
      <c r="K72">
        <v>101.03</v>
      </c>
      <c r="L72">
        <v>3.73</v>
      </c>
      <c r="M72">
        <v>25.74</v>
      </c>
      <c r="N72" s="135">
        <v>18.309999999999999</v>
      </c>
      <c r="O72" s="135">
        <v>18.3</v>
      </c>
      <c r="P72" s="135">
        <v>18.3</v>
      </c>
      <c r="Q72">
        <v>4.45</v>
      </c>
      <c r="R72">
        <v>24.84</v>
      </c>
      <c r="S72">
        <v>4.7300000000000004</v>
      </c>
      <c r="T72">
        <v>128.09</v>
      </c>
      <c r="U72">
        <v>42.7</v>
      </c>
      <c r="V72">
        <v>42.69</v>
      </c>
      <c r="W72">
        <v>62.4</v>
      </c>
      <c r="X72">
        <v>12.48</v>
      </c>
      <c r="Y72">
        <v>22.48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130.58000000000001</v>
      </c>
      <c r="C73" s="75">
        <v>0</v>
      </c>
      <c r="D73" s="135">
        <f t="shared" si="1"/>
        <v>45.349999999999994</v>
      </c>
      <c r="E73" s="75"/>
      <c r="F73" s="78">
        <v>3.82</v>
      </c>
      <c r="G73" s="78">
        <v>3.82</v>
      </c>
      <c r="H73" s="78">
        <v>3.92</v>
      </c>
      <c r="I73">
        <v>116.24</v>
      </c>
      <c r="J73">
        <v>271.43</v>
      </c>
      <c r="K73">
        <v>101.03</v>
      </c>
      <c r="L73">
        <v>3.73</v>
      </c>
      <c r="M73">
        <v>25.14</v>
      </c>
      <c r="N73" s="135">
        <v>15.78</v>
      </c>
      <c r="O73" s="135">
        <v>13.78</v>
      </c>
      <c r="P73" s="135">
        <v>15.79</v>
      </c>
      <c r="Q73">
        <v>4.45</v>
      </c>
      <c r="R73">
        <v>18.399999999999999</v>
      </c>
      <c r="S73">
        <v>4.7300000000000004</v>
      </c>
      <c r="T73">
        <v>128.16</v>
      </c>
      <c r="U73">
        <v>42.72</v>
      </c>
      <c r="V73">
        <v>42.73</v>
      </c>
      <c r="W73">
        <v>44.63</v>
      </c>
      <c r="X73">
        <v>8.93</v>
      </c>
      <c r="Y73">
        <v>17.47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130.58000000000001</v>
      </c>
      <c r="C74" s="75">
        <v>0</v>
      </c>
      <c r="D74" s="135">
        <f t="shared" si="1"/>
        <v>25.380000000000003</v>
      </c>
      <c r="E74" s="75"/>
      <c r="F74" s="78">
        <v>2.87</v>
      </c>
      <c r="G74" s="78">
        <v>2.87</v>
      </c>
      <c r="H74" s="78">
        <v>2.94</v>
      </c>
      <c r="I74">
        <v>116.24</v>
      </c>
      <c r="J74">
        <v>271.43</v>
      </c>
      <c r="K74">
        <v>101.03</v>
      </c>
      <c r="L74">
        <v>3.73</v>
      </c>
      <c r="M74">
        <v>24.77</v>
      </c>
      <c r="N74" s="135">
        <v>9.4</v>
      </c>
      <c r="O74" s="135">
        <v>6.57</v>
      </c>
      <c r="P74" s="135">
        <v>9.41</v>
      </c>
      <c r="Q74">
        <v>4.45</v>
      </c>
      <c r="R74">
        <v>12.8</v>
      </c>
      <c r="S74">
        <v>4.7300000000000004</v>
      </c>
      <c r="T74">
        <v>127.99</v>
      </c>
      <c r="U74">
        <v>42.66</v>
      </c>
      <c r="V74">
        <v>42.66</v>
      </c>
      <c r="W74">
        <v>30.18</v>
      </c>
      <c r="X74">
        <v>6.03</v>
      </c>
      <c r="Y74">
        <v>12.63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130.58000000000001</v>
      </c>
      <c r="C75" s="75">
        <v>0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116.24</v>
      </c>
      <c r="J75">
        <v>271.43</v>
      </c>
      <c r="K75">
        <v>101.03</v>
      </c>
      <c r="L75">
        <v>3.73</v>
      </c>
      <c r="M75">
        <v>30.1</v>
      </c>
      <c r="N75" s="135">
        <v>0</v>
      </c>
      <c r="O75" s="135">
        <v>0</v>
      </c>
      <c r="P75" s="135">
        <v>0</v>
      </c>
      <c r="Q75">
        <v>4.84</v>
      </c>
      <c r="R75">
        <v>8.42</v>
      </c>
      <c r="S75">
        <v>4.96</v>
      </c>
      <c r="T75">
        <v>128.18</v>
      </c>
      <c r="U75">
        <v>42.73</v>
      </c>
      <c r="V75">
        <v>42.73</v>
      </c>
      <c r="W75">
        <v>22.17</v>
      </c>
      <c r="X75">
        <v>4.43</v>
      </c>
      <c r="Y75">
        <v>8.7799999999999994</v>
      </c>
      <c r="Z75">
        <v>5.61</v>
      </c>
      <c r="AA75">
        <v>14.33</v>
      </c>
      <c r="AB75">
        <v>7.17</v>
      </c>
    </row>
    <row r="76" spans="1:28">
      <c r="A76" t="s">
        <v>118</v>
      </c>
      <c r="B76" s="75">
        <v>130.58000000000001</v>
      </c>
      <c r="C76" s="75">
        <v>0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116.24</v>
      </c>
      <c r="J76">
        <v>271.43</v>
      </c>
      <c r="K76">
        <v>101.03</v>
      </c>
      <c r="L76">
        <v>3.73</v>
      </c>
      <c r="M76">
        <v>29.64</v>
      </c>
      <c r="N76" s="135">
        <v>0</v>
      </c>
      <c r="O76" s="135">
        <v>0</v>
      </c>
      <c r="P76" s="135">
        <v>0</v>
      </c>
      <c r="Q76">
        <v>4.84</v>
      </c>
      <c r="R76">
        <v>4.8099999999999996</v>
      </c>
      <c r="S76">
        <v>4.96</v>
      </c>
      <c r="T76">
        <v>128.21</v>
      </c>
      <c r="U76">
        <v>42.74</v>
      </c>
      <c r="V76">
        <v>42.72</v>
      </c>
      <c r="W76">
        <v>15.39</v>
      </c>
      <c r="X76">
        <v>3.08</v>
      </c>
      <c r="Y76">
        <v>5.74</v>
      </c>
      <c r="Z76">
        <v>2.5099999999999998</v>
      </c>
      <c r="AA76">
        <v>10.19</v>
      </c>
      <c r="AB76">
        <v>5.09</v>
      </c>
    </row>
    <row r="77" spans="1:28">
      <c r="A77" t="s">
        <v>119</v>
      </c>
      <c r="B77" s="75">
        <v>130.58000000000001</v>
      </c>
      <c r="C77" s="75">
        <v>0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116.24</v>
      </c>
      <c r="J77">
        <v>271.43</v>
      </c>
      <c r="K77">
        <v>101.03</v>
      </c>
      <c r="L77">
        <v>4.03</v>
      </c>
      <c r="M77">
        <v>29.25</v>
      </c>
      <c r="N77" s="135">
        <v>0</v>
      </c>
      <c r="O77" s="135">
        <v>0</v>
      </c>
      <c r="P77" s="135">
        <v>0</v>
      </c>
      <c r="Q77">
        <v>4.84</v>
      </c>
      <c r="R77">
        <v>2.2400000000000002</v>
      </c>
      <c r="S77">
        <v>4.96</v>
      </c>
      <c r="T77">
        <v>127.99</v>
      </c>
      <c r="U77">
        <v>42.66</v>
      </c>
      <c r="V77">
        <v>42.67</v>
      </c>
      <c r="W77">
        <v>9.85</v>
      </c>
      <c r="X77">
        <v>1.97</v>
      </c>
      <c r="Y77">
        <v>3.44</v>
      </c>
      <c r="Z77">
        <v>0</v>
      </c>
      <c r="AA77">
        <v>6.75</v>
      </c>
      <c r="AB77">
        <v>3.38</v>
      </c>
    </row>
    <row r="78" spans="1:28">
      <c r="A78" t="s">
        <v>120</v>
      </c>
      <c r="B78" s="75">
        <v>130.58000000000001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116.24</v>
      </c>
      <c r="J78">
        <v>271.43</v>
      </c>
      <c r="K78">
        <v>101.03</v>
      </c>
      <c r="L78">
        <v>4.03</v>
      </c>
      <c r="M78">
        <v>28.74</v>
      </c>
      <c r="N78" s="135">
        <v>0</v>
      </c>
      <c r="O78" s="135">
        <v>0</v>
      </c>
      <c r="P78" s="135">
        <v>0</v>
      </c>
      <c r="Q78">
        <v>4.84</v>
      </c>
      <c r="R78">
        <v>0.68</v>
      </c>
      <c r="S78">
        <v>4.96</v>
      </c>
      <c r="T78">
        <v>128.18</v>
      </c>
      <c r="U78">
        <v>42.72</v>
      </c>
      <c r="V78">
        <v>42.73</v>
      </c>
      <c r="W78">
        <v>5.54</v>
      </c>
      <c r="X78">
        <v>1.1100000000000001</v>
      </c>
      <c r="Y78">
        <v>1.64</v>
      </c>
      <c r="Z78">
        <v>0</v>
      </c>
      <c r="AA78">
        <v>3.93</v>
      </c>
      <c r="AB78">
        <v>1.97</v>
      </c>
    </row>
    <row r="79" spans="1:28">
      <c r="A79" t="s">
        <v>121</v>
      </c>
      <c r="B79" s="75">
        <v>130.58000000000001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116.24</v>
      </c>
      <c r="J79">
        <v>271.43</v>
      </c>
      <c r="K79">
        <v>101.03</v>
      </c>
      <c r="L79">
        <v>4.03</v>
      </c>
      <c r="M79">
        <v>37.21</v>
      </c>
      <c r="N79" s="135">
        <v>0</v>
      </c>
      <c r="O79" s="135">
        <v>0</v>
      </c>
      <c r="P79" s="135">
        <v>0</v>
      </c>
      <c r="Q79">
        <v>4.99</v>
      </c>
      <c r="R79">
        <v>0</v>
      </c>
      <c r="S79">
        <v>5.1100000000000003</v>
      </c>
      <c r="T79">
        <v>128.09</v>
      </c>
      <c r="U79">
        <v>42.69</v>
      </c>
      <c r="V79">
        <v>42.7</v>
      </c>
      <c r="W79">
        <v>2.4700000000000002</v>
      </c>
      <c r="X79">
        <v>0.49</v>
      </c>
      <c r="Y79">
        <v>0</v>
      </c>
      <c r="Z79">
        <v>0</v>
      </c>
      <c r="AA79">
        <v>1.92</v>
      </c>
      <c r="AB79">
        <v>0.96</v>
      </c>
    </row>
    <row r="80" spans="1:28">
      <c r="A80" t="s">
        <v>122</v>
      </c>
      <c r="B80" s="75">
        <v>130.58000000000001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116.24</v>
      </c>
      <c r="J80">
        <v>271.43</v>
      </c>
      <c r="K80">
        <v>101.03</v>
      </c>
      <c r="L80">
        <v>4.03</v>
      </c>
      <c r="M80">
        <v>36.74</v>
      </c>
      <c r="N80" s="135">
        <v>0</v>
      </c>
      <c r="O80" s="135">
        <v>0</v>
      </c>
      <c r="P80" s="135">
        <v>0</v>
      </c>
      <c r="Q80">
        <v>4.99</v>
      </c>
      <c r="R80">
        <v>0</v>
      </c>
      <c r="S80">
        <v>5.1100000000000003</v>
      </c>
      <c r="T80">
        <v>127.89</v>
      </c>
      <c r="U80">
        <v>42.63</v>
      </c>
      <c r="V80">
        <v>42.64</v>
      </c>
      <c r="W80">
        <v>0.16</v>
      </c>
      <c r="X80">
        <v>0.03</v>
      </c>
      <c r="Y80">
        <v>0</v>
      </c>
      <c r="Z80">
        <v>0</v>
      </c>
      <c r="AA80">
        <v>0.48</v>
      </c>
      <c r="AB80">
        <v>0.24</v>
      </c>
    </row>
    <row r="81" spans="1:28">
      <c r="A81" t="s">
        <v>123</v>
      </c>
      <c r="B81" s="75">
        <v>130.58000000000001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116.24</v>
      </c>
      <c r="J81">
        <v>271.43</v>
      </c>
      <c r="K81">
        <v>101.03</v>
      </c>
      <c r="L81">
        <v>4.03</v>
      </c>
      <c r="M81">
        <v>36.299999999999997</v>
      </c>
      <c r="N81" s="135">
        <v>0</v>
      </c>
      <c r="O81" s="135">
        <v>0</v>
      </c>
      <c r="P81" s="135">
        <v>0</v>
      </c>
      <c r="Q81">
        <v>4.99</v>
      </c>
      <c r="R81">
        <v>0</v>
      </c>
      <c r="S81">
        <v>5.1100000000000003</v>
      </c>
      <c r="T81">
        <v>127.83</v>
      </c>
      <c r="U81">
        <v>42.61</v>
      </c>
      <c r="V81">
        <v>42.61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130.58000000000001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116.24</v>
      </c>
      <c r="J82">
        <v>271.43</v>
      </c>
      <c r="K82">
        <v>101.03</v>
      </c>
      <c r="L82">
        <v>4.03</v>
      </c>
      <c r="M82">
        <v>35.840000000000003</v>
      </c>
      <c r="N82" s="135">
        <v>0</v>
      </c>
      <c r="O82" s="135">
        <v>0</v>
      </c>
      <c r="P82" s="135">
        <v>0</v>
      </c>
      <c r="Q82">
        <v>4.99</v>
      </c>
      <c r="R82">
        <v>0</v>
      </c>
      <c r="S82">
        <v>5.1100000000000003</v>
      </c>
      <c r="T82">
        <v>128.09</v>
      </c>
      <c r="U82">
        <v>42.7</v>
      </c>
      <c r="V82">
        <v>42.69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130.58000000000001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116.24</v>
      </c>
      <c r="J83">
        <v>271.43</v>
      </c>
      <c r="K83">
        <v>101.03</v>
      </c>
      <c r="L83">
        <v>3.96</v>
      </c>
      <c r="M83">
        <v>35.21</v>
      </c>
      <c r="N83" s="135">
        <v>0</v>
      </c>
      <c r="O83" s="135">
        <v>0</v>
      </c>
      <c r="P83" s="135">
        <v>0</v>
      </c>
      <c r="Q83">
        <v>4.99</v>
      </c>
      <c r="R83">
        <v>0</v>
      </c>
      <c r="S83">
        <v>5.1100000000000003</v>
      </c>
      <c r="T83">
        <v>128.07</v>
      </c>
      <c r="U83">
        <v>42.69</v>
      </c>
      <c r="V83">
        <v>42.68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130.58000000000001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116.24</v>
      </c>
      <c r="J84">
        <v>271.43</v>
      </c>
      <c r="K84">
        <v>101.03</v>
      </c>
      <c r="L84">
        <v>3.96</v>
      </c>
      <c r="M84">
        <v>34.22</v>
      </c>
      <c r="N84" s="135">
        <v>0</v>
      </c>
      <c r="O84" s="135">
        <v>0</v>
      </c>
      <c r="P84" s="135">
        <v>0</v>
      </c>
      <c r="Q84">
        <v>4.99</v>
      </c>
      <c r="R84">
        <v>0</v>
      </c>
      <c r="S84">
        <v>5.1100000000000003</v>
      </c>
      <c r="T84">
        <v>128.18</v>
      </c>
      <c r="U84">
        <v>42.73</v>
      </c>
      <c r="V84">
        <v>42.73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130.58000000000001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116.24</v>
      </c>
      <c r="J85">
        <v>271.43</v>
      </c>
      <c r="K85">
        <v>101.03</v>
      </c>
      <c r="L85">
        <v>3.96</v>
      </c>
      <c r="M85">
        <v>41.77</v>
      </c>
      <c r="N85" s="135">
        <v>0</v>
      </c>
      <c r="O85" s="135">
        <v>0</v>
      </c>
      <c r="P85" s="135">
        <v>0</v>
      </c>
      <c r="Q85">
        <v>4.99</v>
      </c>
      <c r="R85">
        <v>0</v>
      </c>
      <c r="S85">
        <v>5.1100000000000003</v>
      </c>
      <c r="T85">
        <v>128.24</v>
      </c>
      <c r="U85">
        <v>42.75</v>
      </c>
      <c r="V85">
        <v>42.75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130.58000000000001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116.24</v>
      </c>
      <c r="J86">
        <v>271.43</v>
      </c>
      <c r="K86">
        <v>101.03</v>
      </c>
      <c r="L86">
        <v>3.96</v>
      </c>
      <c r="M86">
        <v>41.35</v>
      </c>
      <c r="N86" s="135">
        <v>0</v>
      </c>
      <c r="O86" s="135">
        <v>0</v>
      </c>
      <c r="P86" s="135">
        <v>0</v>
      </c>
      <c r="Q86">
        <v>4.99</v>
      </c>
      <c r="R86">
        <v>0</v>
      </c>
      <c r="S86">
        <v>5.1100000000000003</v>
      </c>
      <c r="T86">
        <v>127.91</v>
      </c>
      <c r="U86">
        <v>42.64</v>
      </c>
      <c r="V86">
        <v>42.63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130.58000000000001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116.24</v>
      </c>
      <c r="J87">
        <v>271.43</v>
      </c>
      <c r="K87">
        <v>101.03</v>
      </c>
      <c r="L87">
        <v>4.2699999999999996</v>
      </c>
      <c r="M87">
        <v>40.909999999999997</v>
      </c>
      <c r="N87" s="135">
        <v>0</v>
      </c>
      <c r="O87" s="135">
        <v>0</v>
      </c>
      <c r="P87" s="135">
        <v>0</v>
      </c>
      <c r="Q87">
        <v>4.84</v>
      </c>
      <c r="R87">
        <v>0</v>
      </c>
      <c r="S87">
        <v>5.01</v>
      </c>
      <c r="T87">
        <v>128.24</v>
      </c>
      <c r="U87">
        <v>42.74</v>
      </c>
      <c r="V87">
        <v>42.75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130.58000000000001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116.24</v>
      </c>
      <c r="J88">
        <v>271.43</v>
      </c>
      <c r="K88">
        <v>101.03</v>
      </c>
      <c r="L88">
        <v>4.2699999999999996</v>
      </c>
      <c r="M88">
        <v>40.520000000000003</v>
      </c>
      <c r="N88" s="135">
        <v>0</v>
      </c>
      <c r="O88" s="135">
        <v>0</v>
      </c>
      <c r="P88" s="135">
        <v>0</v>
      </c>
      <c r="Q88">
        <v>4.84</v>
      </c>
      <c r="R88">
        <v>0</v>
      </c>
      <c r="S88">
        <v>5.01</v>
      </c>
      <c r="T88">
        <v>128.07</v>
      </c>
      <c r="U88">
        <v>42.69</v>
      </c>
      <c r="V88">
        <v>42.69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130.58000000000001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116.24</v>
      </c>
      <c r="J89">
        <v>271.43</v>
      </c>
      <c r="K89">
        <v>101.03</v>
      </c>
      <c r="L89">
        <v>4.2699999999999996</v>
      </c>
      <c r="M89">
        <v>40.04</v>
      </c>
      <c r="N89" s="135">
        <v>0</v>
      </c>
      <c r="O89" s="135">
        <v>0</v>
      </c>
      <c r="P89" s="135">
        <v>0</v>
      </c>
      <c r="Q89">
        <v>5.22</v>
      </c>
      <c r="R89">
        <v>0</v>
      </c>
      <c r="S89">
        <v>5.01</v>
      </c>
      <c r="T89">
        <v>128.28</v>
      </c>
      <c r="U89">
        <v>42.76</v>
      </c>
      <c r="V89">
        <v>42.76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130.58000000000001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116.24</v>
      </c>
      <c r="J90">
        <v>271.43</v>
      </c>
      <c r="K90">
        <v>101.03</v>
      </c>
      <c r="L90">
        <v>4.2699999999999996</v>
      </c>
      <c r="M90">
        <v>39.81</v>
      </c>
      <c r="N90" s="135">
        <v>0</v>
      </c>
      <c r="O90" s="135">
        <v>0</v>
      </c>
      <c r="P90" s="135">
        <v>0</v>
      </c>
      <c r="Q90">
        <v>5.22</v>
      </c>
      <c r="R90">
        <v>0</v>
      </c>
      <c r="S90">
        <v>5.01</v>
      </c>
      <c r="T90">
        <v>128.07</v>
      </c>
      <c r="U90">
        <v>42.69</v>
      </c>
      <c r="V90">
        <v>42.68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130.58000000000001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116.24</v>
      </c>
      <c r="J91">
        <v>271.43</v>
      </c>
      <c r="K91">
        <v>101.03</v>
      </c>
      <c r="L91">
        <v>4.1900000000000004</v>
      </c>
      <c r="M91">
        <v>39.409999999999997</v>
      </c>
      <c r="N91" s="135">
        <v>0</v>
      </c>
      <c r="O91" s="135">
        <v>0</v>
      </c>
      <c r="P91" s="135">
        <v>0</v>
      </c>
      <c r="Q91">
        <v>5.22</v>
      </c>
      <c r="R91">
        <v>0</v>
      </c>
      <c r="S91">
        <v>4.92</v>
      </c>
      <c r="T91">
        <v>127.97</v>
      </c>
      <c r="U91">
        <v>42.66</v>
      </c>
      <c r="V91">
        <v>42.65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130.58000000000001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116.24</v>
      </c>
      <c r="J92">
        <v>271.43</v>
      </c>
      <c r="K92">
        <v>101.03</v>
      </c>
      <c r="L92">
        <v>4.1900000000000004</v>
      </c>
      <c r="M92">
        <v>39.119999999999997</v>
      </c>
      <c r="N92" s="135">
        <v>0</v>
      </c>
      <c r="O92" s="135">
        <v>0</v>
      </c>
      <c r="P92" s="135">
        <v>0</v>
      </c>
      <c r="Q92">
        <v>5.22</v>
      </c>
      <c r="R92">
        <v>0</v>
      </c>
      <c r="S92">
        <v>4.92</v>
      </c>
      <c r="T92">
        <v>127.85</v>
      </c>
      <c r="U92">
        <v>42.62</v>
      </c>
      <c r="V92">
        <v>42.61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130.58000000000001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116.24</v>
      </c>
      <c r="J93">
        <v>271.43</v>
      </c>
      <c r="K93">
        <v>101.03</v>
      </c>
      <c r="L93">
        <v>4.1900000000000004</v>
      </c>
      <c r="M93">
        <v>38.5</v>
      </c>
      <c r="N93" s="135">
        <v>0</v>
      </c>
      <c r="O93" s="135">
        <v>0</v>
      </c>
      <c r="P93" s="135">
        <v>0</v>
      </c>
      <c r="Q93">
        <v>5.22</v>
      </c>
      <c r="R93">
        <v>0</v>
      </c>
      <c r="S93">
        <v>4.92</v>
      </c>
      <c r="T93">
        <v>128.05000000000001</v>
      </c>
      <c r="U93">
        <v>42.68</v>
      </c>
      <c r="V93">
        <v>42.69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130.58000000000001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116.24</v>
      </c>
      <c r="J94">
        <v>271.43</v>
      </c>
      <c r="K94">
        <v>101.03</v>
      </c>
      <c r="L94">
        <v>4.1900000000000004</v>
      </c>
      <c r="M94">
        <v>37.47</v>
      </c>
      <c r="N94" s="135">
        <v>0</v>
      </c>
      <c r="O94" s="135">
        <v>0</v>
      </c>
      <c r="P94" s="135">
        <v>0</v>
      </c>
      <c r="Q94">
        <v>5.22</v>
      </c>
      <c r="R94">
        <v>0</v>
      </c>
      <c r="S94">
        <v>4.92</v>
      </c>
      <c r="T94">
        <v>128.21</v>
      </c>
      <c r="U94">
        <v>42.74</v>
      </c>
      <c r="V94">
        <v>42.72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0</v>
      </c>
      <c r="C95" s="75">
        <v>87.05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116.24</v>
      </c>
      <c r="J95">
        <v>271.43</v>
      </c>
      <c r="K95">
        <v>101.03</v>
      </c>
      <c r="L95">
        <v>4.1100000000000003</v>
      </c>
      <c r="M95">
        <v>37.020000000000003</v>
      </c>
      <c r="N95" s="135">
        <v>0</v>
      </c>
      <c r="O95" s="135">
        <v>0</v>
      </c>
      <c r="P95" s="135">
        <v>0</v>
      </c>
      <c r="Q95">
        <v>4.99</v>
      </c>
      <c r="R95">
        <v>0</v>
      </c>
      <c r="S95">
        <v>5.39</v>
      </c>
      <c r="T95">
        <v>128.1</v>
      </c>
      <c r="U95">
        <v>42.7</v>
      </c>
      <c r="V95">
        <v>42.7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0</v>
      </c>
      <c r="C96" s="75">
        <v>87.05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116.24</v>
      </c>
      <c r="J96">
        <v>271.43</v>
      </c>
      <c r="K96">
        <v>101.03</v>
      </c>
      <c r="L96">
        <v>4.1100000000000003</v>
      </c>
      <c r="M96">
        <v>36</v>
      </c>
      <c r="N96" s="135">
        <v>0</v>
      </c>
      <c r="O96" s="135">
        <v>0</v>
      </c>
      <c r="P96" s="135">
        <v>0</v>
      </c>
      <c r="Q96">
        <v>4.99</v>
      </c>
      <c r="R96">
        <v>0</v>
      </c>
      <c r="S96">
        <v>5.39</v>
      </c>
      <c r="T96">
        <v>128.19</v>
      </c>
      <c r="U96">
        <v>42.73</v>
      </c>
      <c r="V96">
        <v>42.73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0</v>
      </c>
      <c r="C97" s="75">
        <v>87.05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116.24</v>
      </c>
      <c r="J97">
        <v>271.43</v>
      </c>
      <c r="K97">
        <v>101.03</v>
      </c>
      <c r="L97">
        <v>4.1100000000000003</v>
      </c>
      <c r="M97">
        <v>35.32</v>
      </c>
      <c r="N97" s="135">
        <v>0</v>
      </c>
      <c r="O97" s="135">
        <v>0</v>
      </c>
      <c r="P97" s="135">
        <v>0</v>
      </c>
      <c r="Q97">
        <v>4.99</v>
      </c>
      <c r="R97">
        <v>0</v>
      </c>
      <c r="S97">
        <v>5.39</v>
      </c>
      <c r="T97">
        <v>128.26</v>
      </c>
      <c r="U97">
        <v>42.75</v>
      </c>
      <c r="V97">
        <v>42.77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0</v>
      </c>
      <c r="C98" s="75">
        <v>87.05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116.24</v>
      </c>
      <c r="J98">
        <v>271.43</v>
      </c>
      <c r="K98">
        <v>101.03</v>
      </c>
      <c r="L98">
        <v>4.1100000000000003</v>
      </c>
      <c r="M98">
        <v>34.15</v>
      </c>
      <c r="N98" s="135">
        <v>0</v>
      </c>
      <c r="O98" s="135">
        <v>0</v>
      </c>
      <c r="P98" s="135">
        <v>0</v>
      </c>
      <c r="Q98">
        <v>4.99</v>
      </c>
      <c r="R98">
        <v>0</v>
      </c>
      <c r="S98">
        <v>5.39</v>
      </c>
      <c r="T98">
        <v>127.93</v>
      </c>
      <c r="U98">
        <v>42.64</v>
      </c>
      <c r="V98">
        <v>42.64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2.914909999999999</v>
      </c>
      <c r="C99" s="75">
        <f t="shared" ref="C99:L99" si="2">SUM(C3:C98)/4000</f>
        <v>8.7050000000000002E-2</v>
      </c>
      <c r="D99" s="135">
        <f t="shared" ref="D99" si="3">SUM(D3:D98)/4000</f>
        <v>0.88508749999999947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2.3635074999999968</v>
      </c>
      <c r="J99">
        <f t="shared" si="2"/>
        <v>6.514320000000005</v>
      </c>
      <c r="K99">
        <f t="shared" si="2"/>
        <v>2.4247200000000007</v>
      </c>
      <c r="L99">
        <f t="shared" si="2"/>
        <v>8.6759999999999948E-2</v>
      </c>
      <c r="M99">
        <f t="shared" ref="M99:AB99" si="4">SUM(M3:M98)/4000</f>
        <v>0.51262750000000001</v>
      </c>
      <c r="N99" s="135">
        <f t="shared" si="4"/>
        <v>0.29666999999999966</v>
      </c>
      <c r="O99" s="135">
        <f t="shared" si="4"/>
        <v>0.29165000000000008</v>
      </c>
      <c r="P99" s="135">
        <f t="shared" si="4"/>
        <v>0.29676750000000013</v>
      </c>
      <c r="Q99">
        <f t="shared" si="4"/>
        <v>0.10331999999999998</v>
      </c>
      <c r="R99">
        <f t="shared" si="4"/>
        <v>0.99796000000000029</v>
      </c>
      <c r="S99">
        <f t="shared" si="4"/>
        <v>0.10827000000000005</v>
      </c>
      <c r="T99">
        <f t="shared" si="4"/>
        <v>2.9662949999999997</v>
      </c>
      <c r="U99">
        <f t="shared" si="4"/>
        <v>0.98876499999999923</v>
      </c>
      <c r="V99">
        <f t="shared" si="4"/>
        <v>0.98875499999999961</v>
      </c>
      <c r="W99">
        <f t="shared" si="4"/>
        <v>1.8898200000000005</v>
      </c>
      <c r="X99">
        <f t="shared" si="4"/>
        <v>0.37794250000000007</v>
      </c>
      <c r="Y99">
        <f t="shared" si="4"/>
        <v>0.56460749999999993</v>
      </c>
      <c r="Z99">
        <f t="shared" si="4"/>
        <v>0.36800499999999992</v>
      </c>
      <c r="AA99">
        <f t="shared" si="4"/>
        <v>0.77193000000000023</v>
      </c>
      <c r="AB99">
        <f t="shared" si="4"/>
        <v>0.38591750000000008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17.788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-17.788</v>
      </c>
      <c r="G3" s="145">
        <f>SUM(B3:F3)</f>
        <v>0</v>
      </c>
    </row>
    <row r="4" spans="1:7">
      <c r="A4" s="140" t="s">
        <v>46</v>
      </c>
      <c r="B4" s="136">
        <f>'IDT-1 Calculation'!DF4</f>
        <v>30.568000000000001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-30.568000000000001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43.194000000000003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-43.194000000000003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75.346999999999994</v>
      </c>
      <c r="C6" s="136">
        <f>'IDT-1 Calculation'!DG6</f>
        <v>-10</v>
      </c>
      <c r="D6" s="136">
        <f>'IDT-1 Calculation'!DH6</f>
        <v>0</v>
      </c>
      <c r="E6" s="136">
        <f>'IDT-1 Calculation'!DI6</f>
        <v>0</v>
      </c>
      <c r="F6" s="136">
        <f>'IDT-1 Calculation'!DJ6</f>
        <v>-65.346999999999994</v>
      </c>
      <c r="G6" s="141">
        <f t="shared" si="0"/>
        <v>0</v>
      </c>
    </row>
    <row r="7" spans="1:7">
      <c r="A7" s="140" t="s">
        <v>49</v>
      </c>
      <c r="B7" s="136">
        <f>'IDT-1 Calculation'!DF7</f>
        <v>102.711</v>
      </c>
      <c r="C7" s="136">
        <f>'IDT-1 Calculation'!DG7</f>
        <v>-20</v>
      </c>
      <c r="D7" s="136">
        <f>'IDT-1 Calculation'!DH7</f>
        <v>0</v>
      </c>
      <c r="E7" s="136">
        <f>'IDT-1 Calculation'!DI7</f>
        <v>0</v>
      </c>
      <c r="F7" s="136">
        <f>'IDT-1 Calculation'!DJ7</f>
        <v>-82.710999999999999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107</v>
      </c>
      <c r="C8" s="136">
        <f>'IDT-1 Calculation'!DG8</f>
        <v>-40</v>
      </c>
      <c r="D8" s="136">
        <f>'IDT-1 Calculation'!DH8</f>
        <v>0</v>
      </c>
      <c r="E8" s="136">
        <f>'IDT-1 Calculation'!DI8</f>
        <v>0</v>
      </c>
      <c r="F8" s="136">
        <f>'IDT-1 Calculation'!DJ8</f>
        <v>-67</v>
      </c>
      <c r="G8" s="141">
        <f t="shared" si="0"/>
        <v>0</v>
      </c>
    </row>
    <row r="9" spans="1:7">
      <c r="A9" s="140" t="s">
        <v>51</v>
      </c>
      <c r="B9" s="136">
        <f>'IDT-1 Calculation'!DF9</f>
        <v>38</v>
      </c>
      <c r="C9" s="136">
        <f>'IDT-1 Calculation'!DG9</f>
        <v>-16.088000000000001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-21.911999999999999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21</v>
      </c>
      <c r="C10" s="136">
        <f>'IDT-1 Calculation'!DG10</f>
        <v>-8.891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-12.109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15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61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106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99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100.21299999999999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-100.21299999999999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94.23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-94.23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90.251000000000005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-90.251000000000005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87.781999999999996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-87.781999999999996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89.706000000000003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-89.706000000000003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94.04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-94.04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169.976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-169.976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146.93600000000001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-146.93600000000001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112.886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-112.886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96.852999999999994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-96.852999999999994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63.082999999999998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-63.082999999999998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32.893000000000001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-32.893000000000001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5.1929999999999996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-5.1929999999999996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0.62341250000000004</v>
      </c>
      <c r="C99" s="152">
        <f>SUM(C3:C98)/4000</f>
        <v>-2.3744749999999998E-2</v>
      </c>
      <c r="D99" s="152">
        <f>SUM(D3:D98)/4000</f>
        <v>0</v>
      </c>
      <c r="E99" s="152">
        <f>SUM(E3:E98)/4000</f>
        <v>0</v>
      </c>
      <c r="F99" s="152">
        <f>SUM(F3:F98)/4000</f>
        <v>-0.59966775000000005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19.733305670816044</v>
      </c>
      <c r="K3">
        <v>512.34150948052331</v>
      </c>
      <c r="L3">
        <v>11.035039501237391</v>
      </c>
      <c r="M3">
        <v>63.768018018018019</v>
      </c>
      <c r="N3">
        <v>51.886294850425472</v>
      </c>
      <c r="O3">
        <v>73.287554723502311</v>
      </c>
      <c r="P3">
        <v>27.530432874674602</v>
      </c>
      <c r="Q3">
        <v>4.7912737642585546</v>
      </c>
      <c r="R3">
        <v>9.3179912479217588</v>
      </c>
      <c r="S3">
        <v>11.589686773940343</v>
      </c>
      <c r="T3">
        <v>0</v>
      </c>
      <c r="U3">
        <v>62.108344170364411</v>
      </c>
      <c r="V3">
        <v>6.2596363636363641</v>
      </c>
      <c r="W3">
        <v>15.275218266825489</v>
      </c>
      <c r="X3">
        <v>64.78955849390762</v>
      </c>
      <c r="Y3">
        <v>0</v>
      </c>
      <c r="Z3">
        <v>2.8784289600000004</v>
      </c>
      <c r="AA3">
        <v>0</v>
      </c>
      <c r="AB3">
        <v>17.352844703999999</v>
      </c>
      <c r="AC3">
        <v>4.2505073280000003</v>
      </c>
      <c r="AD3">
        <v>4.0032640800000001</v>
      </c>
      <c r="AE3">
        <v>20.849263199999999</v>
      </c>
      <c r="AF3">
        <v>12.303000000000001</v>
      </c>
      <c r="AG3">
        <v>9.9205238399999995</v>
      </c>
      <c r="AH3">
        <v>10.273283279999999</v>
      </c>
      <c r="AI3">
        <v>0</v>
      </c>
      <c r="AJ3">
        <v>0</v>
      </c>
      <c r="AK3">
        <v>22.574700000000004</v>
      </c>
      <c r="AL3">
        <v>26.006999999999994</v>
      </c>
      <c r="AM3">
        <v>0</v>
      </c>
      <c r="AN3">
        <v>0</v>
      </c>
      <c r="AO3">
        <v>4.2611184000000009</v>
      </c>
      <c r="AP3">
        <v>0.90018431999999993</v>
      </c>
      <c r="AQ3">
        <v>10.917500000000002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38.976366077171889</v>
      </c>
      <c r="BB3">
        <f>SUM(B3:AZ3)-BA3</f>
        <v>1077.82498189888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19.733305670816044</v>
      </c>
      <c r="K4">
        <v>512.34150948052331</v>
      </c>
      <c r="L4">
        <v>11.035039501237391</v>
      </c>
      <c r="M4">
        <v>62.001606614607255</v>
      </c>
      <c r="N4">
        <v>51.886294850425472</v>
      </c>
      <c r="O4">
        <v>73.287554723502311</v>
      </c>
      <c r="P4">
        <v>27.530432874674602</v>
      </c>
      <c r="Q4">
        <v>4.7912737642585546</v>
      </c>
      <c r="R4">
        <v>9.3179912479217588</v>
      </c>
      <c r="S4">
        <v>11.589686773940343</v>
      </c>
      <c r="T4">
        <v>0</v>
      </c>
      <c r="U4">
        <v>62.108344170364411</v>
      </c>
      <c r="V4">
        <v>6.2596363636363641</v>
      </c>
      <c r="W4">
        <v>15.275218266825489</v>
      </c>
      <c r="X4">
        <v>64.78955849390762</v>
      </c>
      <c r="Y4">
        <v>0</v>
      </c>
      <c r="Z4">
        <v>2.8784289600000004</v>
      </c>
      <c r="AA4">
        <v>0</v>
      </c>
      <c r="AB4">
        <v>17.352844703999999</v>
      </c>
      <c r="AC4">
        <v>4.2505073280000003</v>
      </c>
      <c r="AD4">
        <v>4.0032640800000001</v>
      </c>
      <c r="AE4">
        <v>20.849263199999999</v>
      </c>
      <c r="AF4">
        <v>12.303000000000001</v>
      </c>
      <c r="AG4">
        <v>9.9205238399999995</v>
      </c>
      <c r="AH4">
        <v>10.273283279999999</v>
      </c>
      <c r="AI4">
        <v>0</v>
      </c>
      <c r="AJ4">
        <v>0</v>
      </c>
      <c r="AK4">
        <v>22.574700000000004</v>
      </c>
      <c r="AL4">
        <v>26.006999999999994</v>
      </c>
      <c r="AM4">
        <v>0</v>
      </c>
      <c r="AN4">
        <v>0</v>
      </c>
      <c r="AO4">
        <v>4.2611184000000009</v>
      </c>
      <c r="AP4">
        <v>0.90018431999999993</v>
      </c>
      <c r="AQ4">
        <v>10.917500000000002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38.914718016831799</v>
      </c>
      <c r="BB4">
        <f t="shared" ref="BB4:BB67" si="0">SUM(B4:AZ4)-BA4</f>
        <v>1076.1202185558093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512.34150948052331</v>
      </c>
      <c r="L5">
        <v>11.035039501237391</v>
      </c>
      <c r="M5">
        <v>62.001606614607255</v>
      </c>
      <c r="N5">
        <v>51.886294850425472</v>
      </c>
      <c r="O5">
        <v>73.287554723502311</v>
      </c>
      <c r="P5">
        <v>27.530432874674602</v>
      </c>
      <c r="Q5">
        <v>4.7912737642585546</v>
      </c>
      <c r="R5">
        <v>9.3179912479217588</v>
      </c>
      <c r="S5">
        <v>11.589686773940343</v>
      </c>
      <c r="T5">
        <v>0</v>
      </c>
      <c r="U5">
        <v>62.108344170364411</v>
      </c>
      <c r="V5">
        <v>6.2596363636363641</v>
      </c>
      <c r="W5">
        <v>15.275218266825489</v>
      </c>
      <c r="X5">
        <v>64.78955849390762</v>
      </c>
      <c r="Y5">
        <v>0</v>
      </c>
      <c r="Z5">
        <v>0.4831200000000001</v>
      </c>
      <c r="AA5">
        <v>0</v>
      </c>
      <c r="AB5">
        <v>5.7374452799999984</v>
      </c>
      <c r="AC5">
        <v>4.2505073280000003</v>
      </c>
      <c r="AD5">
        <v>4.0032640800000001</v>
      </c>
      <c r="AE5">
        <v>20.849263199999999</v>
      </c>
      <c r="AF5">
        <v>6.1515000000000013</v>
      </c>
      <c r="AG5">
        <v>9.9205238399999995</v>
      </c>
      <c r="AH5">
        <v>10.273283279999999</v>
      </c>
      <c r="AI5">
        <v>0</v>
      </c>
      <c r="AJ5">
        <v>0</v>
      </c>
      <c r="AK5">
        <v>22.574700000000004</v>
      </c>
      <c r="AL5">
        <v>26.006999999999994</v>
      </c>
      <c r="AM5">
        <v>0</v>
      </c>
      <c r="AN5">
        <v>0</v>
      </c>
      <c r="AO5">
        <v>4.2611184000000009</v>
      </c>
      <c r="AP5">
        <v>0.90018431999999993</v>
      </c>
      <c r="AQ5">
        <v>10.917500000000002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37.522365232900228</v>
      </c>
      <c r="BB5">
        <f t="shared" si="0"/>
        <v>1037.6170572849248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512.34150948052331</v>
      </c>
      <c r="L6">
        <v>11.035039501237391</v>
      </c>
      <c r="M6">
        <v>62.001606614607255</v>
      </c>
      <c r="N6">
        <v>51.886294850425472</v>
      </c>
      <c r="O6">
        <v>73.287554723502311</v>
      </c>
      <c r="P6">
        <v>27.530432874674602</v>
      </c>
      <c r="Q6">
        <v>4.7912737642585546</v>
      </c>
      <c r="R6">
        <v>9.3179912479217588</v>
      </c>
      <c r="S6">
        <v>11.589686773940343</v>
      </c>
      <c r="T6">
        <v>0</v>
      </c>
      <c r="U6">
        <v>62.108344170364411</v>
      </c>
      <c r="V6">
        <v>6.2596363636363641</v>
      </c>
      <c r="W6">
        <v>15.275218266825489</v>
      </c>
      <c r="X6">
        <v>64.78955849390762</v>
      </c>
      <c r="Y6">
        <v>0</v>
      </c>
      <c r="Z6">
        <v>0.4831200000000001</v>
      </c>
      <c r="AA6">
        <v>0</v>
      </c>
      <c r="AB6">
        <v>5.7374452799999984</v>
      </c>
      <c r="AC6">
        <v>4.2505073280000003</v>
      </c>
      <c r="AD6">
        <v>4.0032640800000001</v>
      </c>
      <c r="AE6">
        <v>20.849263199999999</v>
      </c>
      <c r="AF6">
        <v>6.1515000000000013</v>
      </c>
      <c r="AG6">
        <v>9.9205238399999995</v>
      </c>
      <c r="AH6">
        <v>10.273283279999999</v>
      </c>
      <c r="AI6">
        <v>0</v>
      </c>
      <c r="AJ6">
        <v>0</v>
      </c>
      <c r="AK6">
        <v>22.574700000000004</v>
      </c>
      <c r="AL6">
        <v>26.006999999999994</v>
      </c>
      <c r="AM6">
        <v>0</v>
      </c>
      <c r="AN6">
        <v>0</v>
      </c>
      <c r="AO6">
        <v>4.2611184000000009</v>
      </c>
      <c r="AP6">
        <v>0.90018431999999993</v>
      </c>
      <c r="AQ6">
        <v>10.917500000000002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37.522365232900228</v>
      </c>
      <c r="BB6">
        <f t="shared" si="0"/>
        <v>1037.6170572849248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512.34150948052331</v>
      </c>
      <c r="L7">
        <v>11.035039501237391</v>
      </c>
      <c r="M7">
        <v>62.001606614607255</v>
      </c>
      <c r="N7">
        <v>51.886294850425472</v>
      </c>
      <c r="O7">
        <v>73.287554723502311</v>
      </c>
      <c r="P7">
        <v>27.272563447965158</v>
      </c>
      <c r="Q7">
        <v>4.7912737642585546</v>
      </c>
      <c r="R7">
        <v>9.3179912479217588</v>
      </c>
      <c r="S7">
        <v>11.589686773940343</v>
      </c>
      <c r="T7">
        <v>0</v>
      </c>
      <c r="U7">
        <v>62.108344170364411</v>
      </c>
      <c r="V7">
        <v>6.2596363636363641</v>
      </c>
      <c r="W7">
        <v>15.275218266825489</v>
      </c>
      <c r="X7">
        <v>64.78955849390762</v>
      </c>
      <c r="Y7">
        <v>0</v>
      </c>
      <c r="Z7">
        <v>0.4831200000000001</v>
      </c>
      <c r="AA7">
        <v>0</v>
      </c>
      <c r="AB7">
        <v>5.7374452799999984</v>
      </c>
      <c r="AC7">
        <v>4.2505073280000003</v>
      </c>
      <c r="AD7">
        <v>4.0032640800000001</v>
      </c>
      <c r="AE7">
        <v>20.849263199999999</v>
      </c>
      <c r="AF7">
        <v>6.1515000000000013</v>
      </c>
      <c r="AG7">
        <v>9.9205238399999995</v>
      </c>
      <c r="AH7">
        <v>10.273283279999999</v>
      </c>
      <c r="AI7">
        <v>0</v>
      </c>
      <c r="AJ7">
        <v>0</v>
      </c>
      <c r="AK7">
        <v>22.574700000000004</v>
      </c>
      <c r="AL7">
        <v>62.416799999999995</v>
      </c>
      <c r="AM7">
        <v>0</v>
      </c>
      <c r="AN7">
        <v>0</v>
      </c>
      <c r="AO7">
        <v>4.2611184000000009</v>
      </c>
      <c r="AP7">
        <v>0.90018431999999993</v>
      </c>
      <c r="AQ7">
        <v>5.4587500000000011</v>
      </c>
      <c r="AR7">
        <v>22.0618944</v>
      </c>
      <c r="AS7">
        <v>14.533971264000002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38.593557879911899</v>
      </c>
      <c r="BB7">
        <f t="shared" si="0"/>
        <v>1067.2390452112036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512.34150948052331</v>
      </c>
      <c r="L8">
        <v>11.035039501237391</v>
      </c>
      <c r="M8">
        <v>62.001606614607255</v>
      </c>
      <c r="N8">
        <v>51.886294850425472</v>
      </c>
      <c r="O8">
        <v>73.287554723502311</v>
      </c>
      <c r="P8">
        <v>27.272563447965158</v>
      </c>
      <c r="Q8">
        <v>4.7912737642585546</v>
      </c>
      <c r="R8">
        <v>9.3179912479217588</v>
      </c>
      <c r="S8">
        <v>11.589686773940343</v>
      </c>
      <c r="T8">
        <v>0</v>
      </c>
      <c r="U8">
        <v>62.108344170364411</v>
      </c>
      <c r="V8">
        <v>6.2596363636363641</v>
      </c>
      <c r="W8">
        <v>15.275218266825489</v>
      </c>
      <c r="X8">
        <v>64.78955849390762</v>
      </c>
      <c r="Y8">
        <v>0</v>
      </c>
      <c r="Z8">
        <v>0.4831200000000001</v>
      </c>
      <c r="AA8">
        <v>0</v>
      </c>
      <c r="AB8">
        <v>5.7374452799999984</v>
      </c>
      <c r="AC8">
        <v>4.2505073280000003</v>
      </c>
      <c r="AD8">
        <v>4.0032640800000001</v>
      </c>
      <c r="AE8">
        <v>20.849263199999999</v>
      </c>
      <c r="AF8">
        <v>6.1515000000000013</v>
      </c>
      <c r="AG8">
        <v>9.9205238399999995</v>
      </c>
      <c r="AH8">
        <v>10.273283279999999</v>
      </c>
      <c r="AI8">
        <v>0</v>
      </c>
      <c r="AJ8">
        <v>0</v>
      </c>
      <c r="AK8">
        <v>22.574700000000004</v>
      </c>
      <c r="AL8">
        <v>62.416799999999995</v>
      </c>
      <c r="AM8">
        <v>0</v>
      </c>
      <c r="AN8">
        <v>0</v>
      </c>
      <c r="AO8">
        <v>4.2611184000000009</v>
      </c>
      <c r="AP8">
        <v>0.90018431999999993</v>
      </c>
      <c r="AQ8">
        <v>5.4587500000000011</v>
      </c>
      <c r="AR8">
        <v>22.0618944</v>
      </c>
      <c r="AS8">
        <v>14.533971264000002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38.593557879911899</v>
      </c>
      <c r="BB8">
        <f t="shared" si="0"/>
        <v>1067.2390452112036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512.34150948052331</v>
      </c>
      <c r="L9">
        <v>11.035039501237391</v>
      </c>
      <c r="M9">
        <v>62.001606614607255</v>
      </c>
      <c r="N9">
        <v>51.886294850425472</v>
      </c>
      <c r="O9">
        <v>73.287554723502311</v>
      </c>
      <c r="P9">
        <v>27.272563447965158</v>
      </c>
      <c r="Q9">
        <v>4.7912737642585546</v>
      </c>
      <c r="R9">
        <v>9.3179912479217588</v>
      </c>
      <c r="S9">
        <v>11.589686773940343</v>
      </c>
      <c r="T9">
        <v>0</v>
      </c>
      <c r="U9">
        <v>62.108344170364411</v>
      </c>
      <c r="V9">
        <v>6.2596363636363641</v>
      </c>
      <c r="W9">
        <v>15.275218266825489</v>
      </c>
      <c r="X9">
        <v>64.78955849390762</v>
      </c>
      <c r="Y9">
        <v>0</v>
      </c>
      <c r="Z9">
        <v>2.8784289600000004</v>
      </c>
      <c r="AA9">
        <v>0</v>
      </c>
      <c r="AB9">
        <v>5.7374452799999984</v>
      </c>
      <c r="AC9">
        <v>4.2505073280000003</v>
      </c>
      <c r="AD9">
        <v>4.0032640800000001</v>
      </c>
      <c r="AE9">
        <v>20.849263199999999</v>
      </c>
      <c r="AF9">
        <v>6.1515000000000013</v>
      </c>
      <c r="AG9">
        <v>9.9205238399999995</v>
      </c>
      <c r="AH9">
        <v>10.273283279999999</v>
      </c>
      <c r="AI9">
        <v>0</v>
      </c>
      <c r="AJ9">
        <v>0</v>
      </c>
      <c r="AK9">
        <v>22.574700000000004</v>
      </c>
      <c r="AL9">
        <v>62.416799999999995</v>
      </c>
      <c r="AM9">
        <v>0</v>
      </c>
      <c r="AN9">
        <v>0</v>
      </c>
      <c r="AO9">
        <v>3.7833566400000009</v>
      </c>
      <c r="AP9">
        <v>0.90018431999999993</v>
      </c>
      <c r="AQ9">
        <v>5.4587500000000011</v>
      </c>
      <c r="AR9">
        <v>22.0618944</v>
      </c>
      <c r="AS9">
        <v>14.533971264000002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38.660480540711887</v>
      </c>
      <c r="BB9">
        <f t="shared" si="0"/>
        <v>1069.0896697504036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512.34150948052331</v>
      </c>
      <c r="L10">
        <v>11.035039501237391</v>
      </c>
      <c r="M10">
        <v>62.001606614607255</v>
      </c>
      <c r="N10">
        <v>51.886294850425472</v>
      </c>
      <c r="O10">
        <v>73.287554723502311</v>
      </c>
      <c r="P10">
        <v>27.272563447965158</v>
      </c>
      <c r="Q10">
        <v>4.7912737642585546</v>
      </c>
      <c r="R10">
        <v>9.3179912479217588</v>
      </c>
      <c r="S10">
        <v>11.589686773940343</v>
      </c>
      <c r="T10">
        <v>0</v>
      </c>
      <c r="U10">
        <v>62.108344170364411</v>
      </c>
      <c r="V10">
        <v>6.2596363636363641</v>
      </c>
      <c r="W10">
        <v>15.275218266825489</v>
      </c>
      <c r="X10">
        <v>64.78955849390762</v>
      </c>
      <c r="Y10">
        <v>0</v>
      </c>
      <c r="Z10">
        <v>2.8784289600000004</v>
      </c>
      <c r="AA10">
        <v>0</v>
      </c>
      <c r="AB10">
        <v>5.7374452799999984</v>
      </c>
      <c r="AC10">
        <v>4.2505073280000003</v>
      </c>
      <c r="AD10">
        <v>4.0032640800000001</v>
      </c>
      <c r="AE10">
        <v>20.849263199999999</v>
      </c>
      <c r="AF10">
        <v>6.1515000000000013</v>
      </c>
      <c r="AG10">
        <v>9.9205238399999995</v>
      </c>
      <c r="AH10">
        <v>10.273283279999999</v>
      </c>
      <c r="AI10">
        <v>0</v>
      </c>
      <c r="AJ10">
        <v>0</v>
      </c>
      <c r="AK10">
        <v>22.574700000000004</v>
      </c>
      <c r="AL10">
        <v>62.416799999999995</v>
      </c>
      <c r="AM10">
        <v>0</v>
      </c>
      <c r="AN10">
        <v>0</v>
      </c>
      <c r="AO10">
        <v>3.7833566400000009</v>
      </c>
      <c r="AP10">
        <v>0.90018431999999993</v>
      </c>
      <c r="AQ10">
        <v>5.4587500000000011</v>
      </c>
      <c r="AR10">
        <v>22.0618944</v>
      </c>
      <c r="AS10">
        <v>14.533971264000002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38.660480540711887</v>
      </c>
      <c r="BB10">
        <f t="shared" si="0"/>
        <v>1069.0896697504036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512.34150948052331</v>
      </c>
      <c r="L11">
        <v>11.035039501237391</v>
      </c>
      <c r="M11">
        <v>62.001606614607255</v>
      </c>
      <c r="N11">
        <v>51.886294850425472</v>
      </c>
      <c r="O11">
        <v>73.287554723502311</v>
      </c>
      <c r="P11">
        <v>27.272563447965158</v>
      </c>
      <c r="Q11">
        <v>4.7912737642585546</v>
      </c>
      <c r="R11">
        <v>9.3179912479217588</v>
      </c>
      <c r="S11">
        <v>11.589686773940343</v>
      </c>
      <c r="T11">
        <v>0</v>
      </c>
      <c r="U11">
        <v>62.108344170364411</v>
      </c>
      <c r="V11">
        <v>6.2596363636363641</v>
      </c>
      <c r="W11">
        <v>15.275218266825489</v>
      </c>
      <c r="X11">
        <v>64.78955849390762</v>
      </c>
      <c r="Y11">
        <v>0</v>
      </c>
      <c r="Z11">
        <v>2.8784289600000004</v>
      </c>
      <c r="AA11">
        <v>0</v>
      </c>
      <c r="AB11">
        <v>5.7374452799999984</v>
      </c>
      <c r="AC11">
        <v>4.2505073280000003</v>
      </c>
      <c r="AD11">
        <v>4.0032640800000001</v>
      </c>
      <c r="AE11">
        <v>20.849263199999999</v>
      </c>
      <c r="AF11">
        <v>6.1515000000000013</v>
      </c>
      <c r="AG11">
        <v>9.9205238399999995</v>
      </c>
      <c r="AH11">
        <v>0</v>
      </c>
      <c r="AI11">
        <v>0</v>
      </c>
      <c r="AJ11">
        <v>0</v>
      </c>
      <c r="AK11">
        <v>22.574700000000004</v>
      </c>
      <c r="AL11">
        <v>62.416799999999995</v>
      </c>
      <c r="AM11">
        <v>0</v>
      </c>
      <c r="AN11">
        <v>0</v>
      </c>
      <c r="AO11">
        <v>3.7833566400000009</v>
      </c>
      <c r="AP11">
        <v>0.90018431999999993</v>
      </c>
      <c r="AQ11">
        <v>5.4587500000000011</v>
      </c>
      <c r="AR11">
        <v>22.0618944</v>
      </c>
      <c r="AS11">
        <v>14.533971264000002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38.301943134311884</v>
      </c>
      <c r="BB11">
        <f t="shared" si="0"/>
        <v>1059.1749238768036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512.34150948052331</v>
      </c>
      <c r="L12">
        <v>11.035039501237391</v>
      </c>
      <c r="M12">
        <v>62.001606614607255</v>
      </c>
      <c r="N12">
        <v>51.886294850425472</v>
      </c>
      <c r="O12">
        <v>73.287554723502311</v>
      </c>
      <c r="P12">
        <v>27.272563447965158</v>
      </c>
      <c r="Q12">
        <v>4.7912737642585546</v>
      </c>
      <c r="R12">
        <v>9.3179912479217588</v>
      </c>
      <c r="S12">
        <v>11.589686773940343</v>
      </c>
      <c r="T12">
        <v>0</v>
      </c>
      <c r="U12">
        <v>62.108344170364411</v>
      </c>
      <c r="V12">
        <v>6.2596363636363641</v>
      </c>
      <c r="W12">
        <v>15.275218266825489</v>
      </c>
      <c r="X12">
        <v>64.78955849390762</v>
      </c>
      <c r="Y12">
        <v>0</v>
      </c>
      <c r="Z12">
        <v>2.8784289600000004</v>
      </c>
      <c r="AA12">
        <v>0</v>
      </c>
      <c r="AB12">
        <v>5.7374452799999984</v>
      </c>
      <c r="AC12">
        <v>4.2505073280000003</v>
      </c>
      <c r="AD12">
        <v>4.0032640800000001</v>
      </c>
      <c r="AE12">
        <v>20.849263199999999</v>
      </c>
      <c r="AF12">
        <v>6.1515000000000013</v>
      </c>
      <c r="AG12">
        <v>9.9205238399999995</v>
      </c>
      <c r="AH12">
        <v>0</v>
      </c>
      <c r="AI12">
        <v>0</v>
      </c>
      <c r="AJ12">
        <v>0</v>
      </c>
      <c r="AK12">
        <v>22.574700000000004</v>
      </c>
      <c r="AL12">
        <v>62.416799999999995</v>
      </c>
      <c r="AM12">
        <v>0</v>
      </c>
      <c r="AN12">
        <v>0</v>
      </c>
      <c r="AO12">
        <v>3.7833566400000009</v>
      </c>
      <c r="AP12">
        <v>0.90018431999999993</v>
      </c>
      <c r="AQ12">
        <v>5.4587500000000011</v>
      </c>
      <c r="AR12">
        <v>22.0618944</v>
      </c>
      <c r="AS12">
        <v>14.533971264000002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38.301943134311884</v>
      </c>
      <c r="BB12">
        <f t="shared" si="0"/>
        <v>1059.1749238768036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494.46463866794062</v>
      </c>
      <c r="L13">
        <v>11.035039501237391</v>
      </c>
      <c r="M13">
        <v>62.001606614607255</v>
      </c>
      <c r="N13">
        <v>51.886294850425472</v>
      </c>
      <c r="O13">
        <v>73.287554723502311</v>
      </c>
      <c r="P13">
        <v>26.678818112049115</v>
      </c>
      <c r="Q13">
        <v>4.7912737642585546</v>
      </c>
      <c r="R13">
        <v>9.3179912479217588</v>
      </c>
      <c r="S13">
        <v>11.589686773940343</v>
      </c>
      <c r="T13">
        <v>0</v>
      </c>
      <c r="U13">
        <v>62.108344170364411</v>
      </c>
      <c r="V13">
        <v>6.2596363636363641</v>
      </c>
      <c r="W13">
        <v>15.275218266825489</v>
      </c>
      <c r="X13">
        <v>64.78955849390762</v>
      </c>
      <c r="Y13">
        <v>0</v>
      </c>
      <c r="Z13">
        <v>2.8784289600000004</v>
      </c>
      <c r="AA13">
        <v>0</v>
      </c>
      <c r="AB13">
        <v>5.7374452799999984</v>
      </c>
      <c r="AC13">
        <v>4.2505073280000003</v>
      </c>
      <c r="AD13">
        <v>4.0032640800000001</v>
      </c>
      <c r="AE13">
        <v>20.849263199999999</v>
      </c>
      <c r="AF13">
        <v>6.1515000000000013</v>
      </c>
      <c r="AG13">
        <v>9.9205238399999995</v>
      </c>
      <c r="AH13">
        <v>0</v>
      </c>
      <c r="AI13">
        <v>0</v>
      </c>
      <c r="AJ13">
        <v>0</v>
      </c>
      <c r="AK13">
        <v>22.574700000000004</v>
      </c>
      <c r="AL13">
        <v>26.006999999999994</v>
      </c>
      <c r="AM13">
        <v>0</v>
      </c>
      <c r="AN13">
        <v>0</v>
      </c>
      <c r="AO13">
        <v>3.7833566400000009</v>
      </c>
      <c r="AP13">
        <v>0.90018431999999993</v>
      </c>
      <c r="AQ13">
        <v>5.4587500000000011</v>
      </c>
      <c r="AR13">
        <v>22.0618944</v>
      </c>
      <c r="AS13">
        <v>14.533971264000002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36.386616845627003</v>
      </c>
      <c r="BB13">
        <f t="shared" si="0"/>
        <v>1006.2098340169896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494.46463866794062</v>
      </c>
      <c r="L14">
        <v>11.035039501237391</v>
      </c>
      <c r="M14">
        <v>62.001606614607255</v>
      </c>
      <c r="N14">
        <v>51.886294850425472</v>
      </c>
      <c r="O14">
        <v>73.287554723502311</v>
      </c>
      <c r="P14">
        <v>26.678818112049115</v>
      </c>
      <c r="Q14">
        <v>4.7912737642585546</v>
      </c>
      <c r="R14">
        <v>9.3179912479217588</v>
      </c>
      <c r="S14">
        <v>11.589686773940343</v>
      </c>
      <c r="T14">
        <v>0</v>
      </c>
      <c r="U14">
        <v>62.108344170364411</v>
      </c>
      <c r="V14">
        <v>6.2596363636363641</v>
      </c>
      <c r="W14">
        <v>15.275218266825489</v>
      </c>
      <c r="X14">
        <v>64.78955849390762</v>
      </c>
      <c r="Y14">
        <v>0</v>
      </c>
      <c r="Z14">
        <v>2.8784289600000004</v>
      </c>
      <c r="AA14">
        <v>0</v>
      </c>
      <c r="AB14">
        <v>5.7374452799999984</v>
      </c>
      <c r="AC14">
        <v>4.2505073280000003</v>
      </c>
      <c r="AD14">
        <v>4.0032640800000001</v>
      </c>
      <c r="AE14">
        <v>20.849263199999999</v>
      </c>
      <c r="AF14">
        <v>6.1515000000000013</v>
      </c>
      <c r="AG14">
        <v>9.9205238399999995</v>
      </c>
      <c r="AH14">
        <v>0</v>
      </c>
      <c r="AI14">
        <v>0</v>
      </c>
      <c r="AJ14">
        <v>0</v>
      </c>
      <c r="AK14">
        <v>22.574700000000004</v>
      </c>
      <c r="AL14">
        <v>26.006999999999994</v>
      </c>
      <c r="AM14">
        <v>0</v>
      </c>
      <c r="AN14">
        <v>0</v>
      </c>
      <c r="AO14">
        <v>3.7833566400000009</v>
      </c>
      <c r="AP14">
        <v>0.90018431999999993</v>
      </c>
      <c r="AQ14">
        <v>5.4587500000000011</v>
      </c>
      <c r="AR14">
        <v>22.0618944</v>
      </c>
      <c r="AS14">
        <v>14.533971264000002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36.386616845627003</v>
      </c>
      <c r="BB14">
        <f t="shared" si="0"/>
        <v>1006.2098340169896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467.00512096876986</v>
      </c>
      <c r="L15">
        <v>11.035039501237391</v>
      </c>
      <c r="M15">
        <v>62.001606614607255</v>
      </c>
      <c r="N15">
        <v>51.886294850425472</v>
      </c>
      <c r="O15">
        <v>73.287554723502311</v>
      </c>
      <c r="P15">
        <v>26.678818112049115</v>
      </c>
      <c r="Q15">
        <v>4.7912737642585546</v>
      </c>
      <c r="R15">
        <v>9.3179912479217588</v>
      </c>
      <c r="S15">
        <v>11.589686773940343</v>
      </c>
      <c r="T15">
        <v>0</v>
      </c>
      <c r="U15">
        <v>62.108344170364411</v>
      </c>
      <c r="V15">
        <v>6.2596363636363641</v>
      </c>
      <c r="W15">
        <v>15.275218266825489</v>
      </c>
      <c r="X15">
        <v>64.78955849390762</v>
      </c>
      <c r="Y15">
        <v>0</v>
      </c>
      <c r="Z15">
        <v>2.8784289600000004</v>
      </c>
      <c r="AA15">
        <v>0</v>
      </c>
      <c r="AB15">
        <v>5.7374452799999984</v>
      </c>
      <c r="AC15">
        <v>4.2505073280000003</v>
      </c>
      <c r="AD15">
        <v>4.0032640800000001</v>
      </c>
      <c r="AE15">
        <v>20.849263199999999</v>
      </c>
      <c r="AF15">
        <v>6.1515000000000013</v>
      </c>
      <c r="AG15">
        <v>9.9205238399999995</v>
      </c>
      <c r="AH15">
        <v>0</v>
      </c>
      <c r="AI15">
        <v>0</v>
      </c>
      <c r="AJ15">
        <v>0</v>
      </c>
      <c r="AK15">
        <v>22.574700000000004</v>
      </c>
      <c r="AL15">
        <v>26.006999999999994</v>
      </c>
      <c r="AM15">
        <v>0</v>
      </c>
      <c r="AN15">
        <v>0</v>
      </c>
      <c r="AO15">
        <v>3.7833566400000009</v>
      </c>
      <c r="AP15">
        <v>1.18149192</v>
      </c>
      <c r="AQ15">
        <v>5.4587500000000011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35.470553992026765</v>
      </c>
      <c r="BB15">
        <f t="shared" si="0"/>
        <v>980.87767652101911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446.00434488540316</v>
      </c>
      <c r="L16">
        <v>11.035039501237391</v>
      </c>
      <c r="M16">
        <v>62.001606614607255</v>
      </c>
      <c r="N16">
        <v>51.886294850425472</v>
      </c>
      <c r="O16">
        <v>73.287554723502311</v>
      </c>
      <c r="P16">
        <v>26.678818112049115</v>
      </c>
      <c r="Q16">
        <v>4.7912737642585546</v>
      </c>
      <c r="R16">
        <v>9.3179912479217588</v>
      </c>
      <c r="S16">
        <v>11.589686773940343</v>
      </c>
      <c r="T16">
        <v>0</v>
      </c>
      <c r="U16">
        <v>62.108344170364411</v>
      </c>
      <c r="V16">
        <v>6.2596363636363641</v>
      </c>
      <c r="W16">
        <v>15.275218266825489</v>
      </c>
      <c r="X16">
        <v>64.78955849390762</v>
      </c>
      <c r="Y16">
        <v>0</v>
      </c>
      <c r="Z16">
        <v>2.8784289600000004</v>
      </c>
      <c r="AA16">
        <v>0</v>
      </c>
      <c r="AB16">
        <v>5.7842815680000008</v>
      </c>
      <c r="AC16">
        <v>4.2505073280000003</v>
      </c>
      <c r="AD16">
        <v>4.0032640800000001</v>
      </c>
      <c r="AE16">
        <v>20.849263199999999</v>
      </c>
      <c r="AF16">
        <v>6.1515000000000013</v>
      </c>
      <c r="AG16">
        <v>9.9205238399999995</v>
      </c>
      <c r="AH16">
        <v>0</v>
      </c>
      <c r="AI16">
        <v>0</v>
      </c>
      <c r="AJ16">
        <v>0</v>
      </c>
      <c r="AK16">
        <v>22.574700000000004</v>
      </c>
      <c r="AL16">
        <v>26.006999999999994</v>
      </c>
      <c r="AM16">
        <v>0</v>
      </c>
      <c r="AN16">
        <v>0</v>
      </c>
      <c r="AO16">
        <v>3.7833566400000009</v>
      </c>
      <c r="AP16">
        <v>1.18149192</v>
      </c>
      <c r="AQ16">
        <v>5.4587500000000011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34.739261167029014</v>
      </c>
      <c r="BB16">
        <f t="shared" si="0"/>
        <v>960.65502955065017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426.00494434776527</v>
      </c>
      <c r="L17">
        <v>11.035039501237391</v>
      </c>
      <c r="M17">
        <v>62.001606614607255</v>
      </c>
      <c r="N17">
        <v>51.886294850425472</v>
      </c>
      <c r="O17">
        <v>73.287554723502311</v>
      </c>
      <c r="P17">
        <v>26.232966518379769</v>
      </c>
      <c r="Q17">
        <v>4.7912737642585546</v>
      </c>
      <c r="R17">
        <v>9.3179912479217588</v>
      </c>
      <c r="S17">
        <v>11.589686773940343</v>
      </c>
      <c r="T17">
        <v>0</v>
      </c>
      <c r="U17">
        <v>62.108344170364411</v>
      </c>
      <c r="V17">
        <v>6.2596363636363641</v>
      </c>
      <c r="W17">
        <v>15.275218266825489</v>
      </c>
      <c r="X17">
        <v>64.78955849390762</v>
      </c>
      <c r="Y17">
        <v>0</v>
      </c>
      <c r="Z17">
        <v>2.8784289600000004</v>
      </c>
      <c r="AA17">
        <v>0</v>
      </c>
      <c r="AB17">
        <v>5.7842815680000008</v>
      </c>
      <c r="AC17">
        <v>4.2505073280000003</v>
      </c>
      <c r="AD17">
        <v>4.0032640800000001</v>
      </c>
      <c r="AE17">
        <v>20.849263199999999</v>
      </c>
      <c r="AF17">
        <v>6.1515000000000013</v>
      </c>
      <c r="AG17">
        <v>9.9205238399999995</v>
      </c>
      <c r="AH17">
        <v>0</v>
      </c>
      <c r="AI17">
        <v>0</v>
      </c>
      <c r="AJ17">
        <v>0</v>
      </c>
      <c r="AK17">
        <v>22.574700000000004</v>
      </c>
      <c r="AL17">
        <v>26.006999999999994</v>
      </c>
      <c r="AM17">
        <v>0</v>
      </c>
      <c r="AN17">
        <v>0</v>
      </c>
      <c r="AO17">
        <v>3.7833566400000009</v>
      </c>
      <c r="AP17">
        <v>1.18149192</v>
      </c>
      <c r="AQ17">
        <v>5.4587500000000011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34.02572186470637</v>
      </c>
      <c r="BB17">
        <f t="shared" si="0"/>
        <v>940.92331672166551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401.00422964192552</v>
      </c>
      <c r="L18">
        <v>11.035039501237391</v>
      </c>
      <c r="M18">
        <v>62.001606614607255</v>
      </c>
      <c r="N18">
        <v>51.886294850425472</v>
      </c>
      <c r="O18">
        <v>73.287554723502311</v>
      </c>
      <c r="P18">
        <v>26.232966518379769</v>
      </c>
      <c r="Q18">
        <v>4.7912737642585546</v>
      </c>
      <c r="R18">
        <v>9.3179912479217588</v>
      </c>
      <c r="S18">
        <v>11.589686773940343</v>
      </c>
      <c r="T18">
        <v>0</v>
      </c>
      <c r="U18">
        <v>62.108344170364411</v>
      </c>
      <c r="V18">
        <v>6.2596363636363641</v>
      </c>
      <c r="W18">
        <v>15.275218266825489</v>
      </c>
      <c r="X18">
        <v>64.78955849390762</v>
      </c>
      <c r="Y18">
        <v>0</v>
      </c>
      <c r="Z18">
        <v>2.8784289600000004</v>
      </c>
      <c r="AA18">
        <v>0</v>
      </c>
      <c r="AB18">
        <v>5.7842815680000008</v>
      </c>
      <c r="AC18">
        <v>4.2505073280000003</v>
      </c>
      <c r="AD18">
        <v>4.0032640800000001</v>
      </c>
      <c r="AE18">
        <v>20.849263199999999</v>
      </c>
      <c r="AF18">
        <v>6.1515000000000013</v>
      </c>
      <c r="AG18">
        <v>9.9205238399999995</v>
      </c>
      <c r="AH18">
        <v>0</v>
      </c>
      <c r="AI18">
        <v>0</v>
      </c>
      <c r="AJ18">
        <v>0</v>
      </c>
      <c r="AK18">
        <v>22.574700000000004</v>
      </c>
      <c r="AL18">
        <v>26.006999999999994</v>
      </c>
      <c r="AM18">
        <v>0</v>
      </c>
      <c r="AN18">
        <v>0</v>
      </c>
      <c r="AO18">
        <v>3.7833566400000009</v>
      </c>
      <c r="AP18">
        <v>1.18149192</v>
      </c>
      <c r="AQ18">
        <v>10.917500000000002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33.343706945918143</v>
      </c>
      <c r="BB18">
        <f t="shared" si="0"/>
        <v>922.06336693461401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323.00350884063181</v>
      </c>
      <c r="L19">
        <v>10.651583841013348</v>
      </c>
      <c r="M19">
        <v>62.001606614607255</v>
      </c>
      <c r="N19">
        <v>51.886294850425472</v>
      </c>
      <c r="O19">
        <v>73.287554723502311</v>
      </c>
      <c r="P19">
        <v>26.232966518379769</v>
      </c>
      <c r="Q19">
        <v>4.7912737642585546</v>
      </c>
      <c r="R19">
        <v>9.3179912479217588</v>
      </c>
      <c r="S19">
        <v>11.589686773940343</v>
      </c>
      <c r="T19">
        <v>0</v>
      </c>
      <c r="U19">
        <v>62.108344170364411</v>
      </c>
      <c r="V19">
        <v>6.0415850812407683</v>
      </c>
      <c r="W19">
        <v>15.275218266825489</v>
      </c>
      <c r="X19">
        <v>64.78955849390762</v>
      </c>
      <c r="Y19">
        <v>0</v>
      </c>
      <c r="Z19">
        <v>2.8784289600000004</v>
      </c>
      <c r="AA19">
        <v>0</v>
      </c>
      <c r="AB19">
        <v>5.7842815680000008</v>
      </c>
      <c r="AC19">
        <v>4.2505073280000003</v>
      </c>
      <c r="AD19">
        <v>4.0032640800000001</v>
      </c>
      <c r="AE19">
        <v>20.849263199999999</v>
      </c>
      <c r="AF19">
        <v>6.1515000000000013</v>
      </c>
      <c r="AG19">
        <v>9.9205238399999995</v>
      </c>
      <c r="AH19">
        <v>0</v>
      </c>
      <c r="AI19">
        <v>0</v>
      </c>
      <c r="AJ19">
        <v>0</v>
      </c>
      <c r="AK19">
        <v>22.574700000000004</v>
      </c>
      <c r="AL19">
        <v>26.006999999999994</v>
      </c>
      <c r="AM19">
        <v>0</v>
      </c>
      <c r="AN19">
        <v>0</v>
      </c>
      <c r="AO19">
        <v>3.7833566400000009</v>
      </c>
      <c r="AP19">
        <v>1.18149192</v>
      </c>
      <c r="AQ19">
        <v>10.917500000000002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30.549722557095578</v>
      </c>
      <c r="BB19">
        <f t="shared" si="0"/>
        <v>844.8004931795233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298.00255864527634</v>
      </c>
      <c r="L20">
        <v>10.651583841013348</v>
      </c>
      <c r="M20">
        <v>62.001606614607255</v>
      </c>
      <c r="N20">
        <v>51.886294850425472</v>
      </c>
      <c r="O20">
        <v>73.287554723502311</v>
      </c>
      <c r="P20">
        <v>26.232966518379769</v>
      </c>
      <c r="Q20">
        <v>4.7912737642585546</v>
      </c>
      <c r="R20">
        <v>9.3179912479217588</v>
      </c>
      <c r="S20">
        <v>11.589686773940343</v>
      </c>
      <c r="T20">
        <v>0</v>
      </c>
      <c r="U20">
        <v>62.108344170364411</v>
      </c>
      <c r="V20">
        <v>6.0415850812407683</v>
      </c>
      <c r="W20">
        <v>15.275218266825489</v>
      </c>
      <c r="X20">
        <v>64.78955849390762</v>
      </c>
      <c r="Y20">
        <v>0</v>
      </c>
      <c r="Z20">
        <v>2.8784289600000004</v>
      </c>
      <c r="AA20">
        <v>0</v>
      </c>
      <c r="AB20">
        <v>5.7842815680000008</v>
      </c>
      <c r="AC20">
        <v>4.2505073280000003</v>
      </c>
      <c r="AD20">
        <v>4.0032640800000001</v>
      </c>
      <c r="AE20">
        <v>20.849263199999999</v>
      </c>
      <c r="AF20">
        <v>6.1515000000000013</v>
      </c>
      <c r="AG20">
        <v>9.9205238399999995</v>
      </c>
      <c r="AH20">
        <v>0</v>
      </c>
      <c r="AI20">
        <v>0</v>
      </c>
      <c r="AJ20">
        <v>0</v>
      </c>
      <c r="AK20">
        <v>22.574700000000004</v>
      </c>
      <c r="AL20">
        <v>26.006999999999994</v>
      </c>
      <c r="AM20">
        <v>0</v>
      </c>
      <c r="AN20">
        <v>0</v>
      </c>
      <c r="AO20">
        <v>3.7833566400000009</v>
      </c>
      <c r="AP20">
        <v>1.18149192</v>
      </c>
      <c r="AQ20">
        <v>16.376250000000002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29.867699417826014</v>
      </c>
      <c r="BB20">
        <f t="shared" si="0"/>
        <v>825.94031612343747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274.00342873790061</v>
      </c>
      <c r="L21">
        <v>10.651583841013348</v>
      </c>
      <c r="M21">
        <v>62.001606614607255</v>
      </c>
      <c r="N21">
        <v>51.886294850425472</v>
      </c>
      <c r="O21">
        <v>73.287554723502311</v>
      </c>
      <c r="P21">
        <v>26.232966518379769</v>
      </c>
      <c r="Q21">
        <v>4.7912737642585546</v>
      </c>
      <c r="R21">
        <v>9.3179912479217588</v>
      </c>
      <c r="S21">
        <v>11.589686773940343</v>
      </c>
      <c r="T21">
        <v>0</v>
      </c>
      <c r="U21">
        <v>62.108344170364411</v>
      </c>
      <c r="V21">
        <v>6.0415850812407683</v>
      </c>
      <c r="W21">
        <v>15.275218266825489</v>
      </c>
      <c r="X21">
        <v>64.78955849390762</v>
      </c>
      <c r="Y21">
        <v>0</v>
      </c>
      <c r="Z21">
        <v>2.8784289600000004</v>
      </c>
      <c r="AA21">
        <v>0</v>
      </c>
      <c r="AB21">
        <v>5.7842815680000008</v>
      </c>
      <c r="AC21">
        <v>4.2505073280000003</v>
      </c>
      <c r="AD21">
        <v>4.0032640800000001</v>
      </c>
      <c r="AE21">
        <v>20.849263199999999</v>
      </c>
      <c r="AF21">
        <v>6.1515000000000013</v>
      </c>
      <c r="AG21">
        <v>9.9205238399999995</v>
      </c>
      <c r="AH21">
        <v>10.273283279999999</v>
      </c>
      <c r="AI21">
        <v>0</v>
      </c>
      <c r="AJ21">
        <v>0</v>
      </c>
      <c r="AK21">
        <v>22.574700000000004</v>
      </c>
      <c r="AL21">
        <v>34.675999999999995</v>
      </c>
      <c r="AM21">
        <v>0</v>
      </c>
      <c r="AN21">
        <v>0</v>
      </c>
      <c r="AO21">
        <v>3.7833566400000009</v>
      </c>
      <c r="AP21">
        <v>1.18149192</v>
      </c>
      <c r="AQ21">
        <v>16.376250000000002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29.741981973004684</v>
      </c>
      <c r="BB21">
        <f t="shared" si="0"/>
        <v>822.463817340883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274.00342873790061</v>
      </c>
      <c r="L22">
        <v>10.651583841013348</v>
      </c>
      <c r="M22">
        <v>62.001606614607255</v>
      </c>
      <c r="N22">
        <v>51.886294850425472</v>
      </c>
      <c r="O22">
        <v>73.287554723502311</v>
      </c>
      <c r="P22">
        <v>26.235014049328754</v>
      </c>
      <c r="Q22">
        <v>4.7912737642585546</v>
      </c>
      <c r="R22">
        <v>9.3179912479217588</v>
      </c>
      <c r="S22">
        <v>11.589686773940343</v>
      </c>
      <c r="T22">
        <v>0</v>
      </c>
      <c r="U22">
        <v>62.108344170364411</v>
      </c>
      <c r="V22">
        <v>0</v>
      </c>
      <c r="W22">
        <v>15.275218266825489</v>
      </c>
      <c r="X22">
        <v>64.78955849390762</v>
      </c>
      <c r="Y22">
        <v>0</v>
      </c>
      <c r="Z22">
        <v>2.8784289600000004</v>
      </c>
      <c r="AA22">
        <v>3.6431640000000005</v>
      </c>
      <c r="AB22">
        <v>5.7842815680000008</v>
      </c>
      <c r="AC22">
        <v>4.2505073280000003</v>
      </c>
      <c r="AD22">
        <v>4.0032640800000001</v>
      </c>
      <c r="AE22">
        <v>20.849263199999999</v>
      </c>
      <c r="AF22">
        <v>6.1515000000000013</v>
      </c>
      <c r="AG22">
        <v>9.9205238399999995</v>
      </c>
      <c r="AH22">
        <v>10.273283279999999</v>
      </c>
      <c r="AI22">
        <v>0</v>
      </c>
      <c r="AJ22">
        <v>0</v>
      </c>
      <c r="AK22">
        <v>22.574700000000004</v>
      </c>
      <c r="AL22">
        <v>34.675999999999995</v>
      </c>
      <c r="AM22">
        <v>0</v>
      </c>
      <c r="AN22">
        <v>0</v>
      </c>
      <c r="AO22">
        <v>3.7833566400000009</v>
      </c>
      <c r="AP22">
        <v>1.18149192</v>
      </c>
      <c r="AQ22">
        <v>16.376250000000002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29.658348695418852</v>
      </c>
      <c r="BB22">
        <f t="shared" si="0"/>
        <v>820.15107706817707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274.00342873790061</v>
      </c>
      <c r="L23">
        <v>10.651583841013348</v>
      </c>
      <c r="M23">
        <v>62.001606614607255</v>
      </c>
      <c r="N23">
        <v>51.886294850425472</v>
      </c>
      <c r="O23">
        <v>73.287554723502311</v>
      </c>
      <c r="P23">
        <v>26.235014049328754</v>
      </c>
      <c r="Q23">
        <v>4.7912737642585546</v>
      </c>
      <c r="R23">
        <v>9.3179912479217588</v>
      </c>
      <c r="S23">
        <v>11.589686773940343</v>
      </c>
      <c r="T23">
        <v>0</v>
      </c>
      <c r="U23">
        <v>62.108344170364411</v>
      </c>
      <c r="V23">
        <v>0</v>
      </c>
      <c r="W23">
        <v>15.275218266825489</v>
      </c>
      <c r="X23">
        <v>64.78955849390762</v>
      </c>
      <c r="Y23">
        <v>0</v>
      </c>
      <c r="Z23">
        <v>2.8784289600000004</v>
      </c>
      <c r="AA23">
        <v>6.1413336000000003</v>
      </c>
      <c r="AB23">
        <v>5.7842815680000008</v>
      </c>
      <c r="AC23">
        <v>8.5010146560000006</v>
      </c>
      <c r="AD23">
        <v>4.0032640800000001</v>
      </c>
      <c r="AE23">
        <v>20.849263199999999</v>
      </c>
      <c r="AF23">
        <v>6.1515000000000013</v>
      </c>
      <c r="AG23">
        <v>9.9205238399999995</v>
      </c>
      <c r="AH23">
        <v>20.546566559999999</v>
      </c>
      <c r="AI23">
        <v>0</v>
      </c>
      <c r="AJ23">
        <v>0</v>
      </c>
      <c r="AK23">
        <v>22.574700000000004</v>
      </c>
      <c r="AL23">
        <v>34.675999999999995</v>
      </c>
      <c r="AM23">
        <v>0</v>
      </c>
      <c r="AN23">
        <v>0</v>
      </c>
      <c r="AO23">
        <v>3.7833566400000009</v>
      </c>
      <c r="AP23">
        <v>1.18149192</v>
      </c>
      <c r="AQ23">
        <v>16.376250000000002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30.252415007418847</v>
      </c>
      <c r="BB23">
        <f t="shared" si="0"/>
        <v>836.57897096417719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274.00342873790061</v>
      </c>
      <c r="L24">
        <v>10.651583841013348</v>
      </c>
      <c r="M24">
        <v>62.001606614607255</v>
      </c>
      <c r="N24">
        <v>51.886294850425472</v>
      </c>
      <c r="O24">
        <v>73.287554723502311</v>
      </c>
      <c r="P24">
        <v>26.235014049328754</v>
      </c>
      <c r="Q24">
        <v>4.7912737642585546</v>
      </c>
      <c r="R24">
        <v>9.3179912479217588</v>
      </c>
      <c r="S24">
        <v>11.589686773940343</v>
      </c>
      <c r="T24">
        <v>0</v>
      </c>
      <c r="U24">
        <v>62.108344170364411</v>
      </c>
      <c r="V24">
        <v>0</v>
      </c>
      <c r="W24">
        <v>15.275218266825489</v>
      </c>
      <c r="X24">
        <v>64.78955849390762</v>
      </c>
      <c r="Y24">
        <v>0</v>
      </c>
      <c r="Z24">
        <v>2.8784289600000004</v>
      </c>
      <c r="AA24">
        <v>6.1413336000000003</v>
      </c>
      <c r="AB24">
        <v>5.7842815680000008</v>
      </c>
      <c r="AC24">
        <v>8.5010146560000006</v>
      </c>
      <c r="AD24">
        <v>4.0032640800000001</v>
      </c>
      <c r="AE24">
        <v>20.849263199999999</v>
      </c>
      <c r="AF24">
        <v>6.1515000000000013</v>
      </c>
      <c r="AG24">
        <v>9.9205238399999995</v>
      </c>
      <c r="AH24">
        <v>24.955344000000004</v>
      </c>
      <c r="AI24">
        <v>0</v>
      </c>
      <c r="AJ24">
        <v>0</v>
      </c>
      <c r="AK24">
        <v>22.574700000000004</v>
      </c>
      <c r="AL24">
        <v>34.675999999999995</v>
      </c>
      <c r="AM24">
        <v>0</v>
      </c>
      <c r="AN24">
        <v>0</v>
      </c>
      <c r="AO24">
        <v>3.7833566400000009</v>
      </c>
      <c r="AP24">
        <v>1.18149192</v>
      </c>
      <c r="AQ24">
        <v>16.376250000000002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30.406281261018851</v>
      </c>
      <c r="BB24">
        <f t="shared" si="0"/>
        <v>840.8338821505771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274.00342873790061</v>
      </c>
      <c r="L25">
        <v>10.651583841013348</v>
      </c>
      <c r="M25">
        <v>62.001606614607255</v>
      </c>
      <c r="N25">
        <v>51.886294850425472</v>
      </c>
      <c r="O25">
        <v>73.287554723502311</v>
      </c>
      <c r="P25">
        <v>26.235014049328754</v>
      </c>
      <c r="Q25">
        <v>4.7912737642585546</v>
      </c>
      <c r="R25">
        <v>9.3179912479217588</v>
      </c>
      <c r="S25">
        <v>11.589686773940343</v>
      </c>
      <c r="T25">
        <v>0</v>
      </c>
      <c r="U25">
        <v>62.108344170364411</v>
      </c>
      <c r="V25">
        <v>0</v>
      </c>
      <c r="W25">
        <v>15.275218266825489</v>
      </c>
      <c r="X25">
        <v>64.78955849390762</v>
      </c>
      <c r="Y25">
        <v>0</v>
      </c>
      <c r="Z25">
        <v>2.8784289600000004</v>
      </c>
      <c r="AA25">
        <v>6.1413336000000003</v>
      </c>
      <c r="AB25">
        <v>5.7842815680000008</v>
      </c>
      <c r="AC25">
        <v>12.7643852736</v>
      </c>
      <c r="AD25">
        <v>4.0032640800000001</v>
      </c>
      <c r="AE25">
        <v>20.849263199999999</v>
      </c>
      <c r="AF25">
        <v>6.1515000000000013</v>
      </c>
      <c r="AG25">
        <v>9.9205238399999995</v>
      </c>
      <c r="AH25">
        <v>37.433016000000002</v>
      </c>
      <c r="AI25">
        <v>0</v>
      </c>
      <c r="AJ25">
        <v>0</v>
      </c>
      <c r="AK25">
        <v>22.574700000000004</v>
      </c>
      <c r="AL25">
        <v>34.675999999999995</v>
      </c>
      <c r="AM25">
        <v>0</v>
      </c>
      <c r="AN25">
        <v>0</v>
      </c>
      <c r="AO25">
        <v>3.7833566400000009</v>
      </c>
      <c r="AP25">
        <v>1.18149192</v>
      </c>
      <c r="AQ25">
        <v>16.376250000000002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30.939777061818848</v>
      </c>
      <c r="BB25">
        <f t="shared" si="0"/>
        <v>855.58679856737717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274.00342873790061</v>
      </c>
      <c r="L26">
        <v>10.651583841013348</v>
      </c>
      <c r="M26">
        <v>62.001606614607255</v>
      </c>
      <c r="N26">
        <v>51.886294850425472</v>
      </c>
      <c r="O26">
        <v>73.287554723502311</v>
      </c>
      <c r="P26">
        <v>26.235014049328754</v>
      </c>
      <c r="Q26">
        <v>4.7912737642585546</v>
      </c>
      <c r="R26">
        <v>9.3179912479217588</v>
      </c>
      <c r="S26">
        <v>11.589686773940343</v>
      </c>
      <c r="T26">
        <v>0</v>
      </c>
      <c r="U26">
        <v>62.108344170364411</v>
      </c>
      <c r="V26">
        <v>0</v>
      </c>
      <c r="W26">
        <v>15.275218266825489</v>
      </c>
      <c r="X26">
        <v>64.78955849390762</v>
      </c>
      <c r="Y26">
        <v>0</v>
      </c>
      <c r="Z26">
        <v>2.8784289600000004</v>
      </c>
      <c r="AA26">
        <v>3.6431640000000005</v>
      </c>
      <c r="AB26">
        <v>11.568563136</v>
      </c>
      <c r="AC26">
        <v>12.7643852736</v>
      </c>
      <c r="AD26">
        <v>4.0032640800000001</v>
      </c>
      <c r="AE26">
        <v>20.849263199999999</v>
      </c>
      <c r="AF26">
        <v>6.1515000000000013</v>
      </c>
      <c r="AG26">
        <v>9.9205238399999995</v>
      </c>
      <c r="AH26">
        <v>37.433016000000002</v>
      </c>
      <c r="AI26">
        <v>1.1182032000000002</v>
      </c>
      <c r="AJ26">
        <v>0</v>
      </c>
      <c r="AK26">
        <v>22.574700000000004</v>
      </c>
      <c r="AL26">
        <v>34.675999999999995</v>
      </c>
      <c r="AM26">
        <v>0</v>
      </c>
      <c r="AN26">
        <v>0</v>
      </c>
      <c r="AO26">
        <v>3.7833566400000009</v>
      </c>
      <c r="AP26">
        <v>1.18149192</v>
      </c>
      <c r="AQ26">
        <v>16.376250000000002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31.093487838618845</v>
      </c>
      <c r="BB26">
        <f t="shared" si="0"/>
        <v>859.83740295857706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274.00342873790061</v>
      </c>
      <c r="L27">
        <v>11.003835000713913</v>
      </c>
      <c r="M27">
        <v>62.001606614607255</v>
      </c>
      <c r="N27">
        <v>51.886294850425472</v>
      </c>
      <c r="O27">
        <v>73.287554723502311</v>
      </c>
      <c r="P27">
        <v>26.235014049328754</v>
      </c>
      <c r="Q27">
        <v>4.7912737642585546</v>
      </c>
      <c r="R27">
        <v>9.3179912479217588</v>
      </c>
      <c r="S27">
        <v>11.589686773940343</v>
      </c>
      <c r="T27">
        <v>0</v>
      </c>
      <c r="U27">
        <v>62.108344170364411</v>
      </c>
      <c r="V27">
        <v>6.0007560000000009</v>
      </c>
      <c r="W27">
        <v>15.275218266825489</v>
      </c>
      <c r="X27">
        <v>64.78955849390762</v>
      </c>
      <c r="Y27">
        <v>0</v>
      </c>
      <c r="Z27">
        <v>2.8784289600000004</v>
      </c>
      <c r="AA27">
        <v>3.6431640000000005</v>
      </c>
      <c r="AB27">
        <v>11.568563136</v>
      </c>
      <c r="AC27">
        <v>12.7643852736</v>
      </c>
      <c r="AD27">
        <v>4.0032640800000001</v>
      </c>
      <c r="AE27">
        <v>21.712535395200003</v>
      </c>
      <c r="AF27">
        <v>6.1515000000000013</v>
      </c>
      <c r="AG27">
        <v>9.9205238399999995</v>
      </c>
      <c r="AH27">
        <v>37.433016000000002</v>
      </c>
      <c r="AI27">
        <v>2.2364063999999999</v>
      </c>
      <c r="AJ27">
        <v>0</v>
      </c>
      <c r="AK27">
        <v>22.574700000000004</v>
      </c>
      <c r="AL27">
        <v>34.675999999999995</v>
      </c>
      <c r="AM27">
        <v>0</v>
      </c>
      <c r="AN27">
        <v>0</v>
      </c>
      <c r="AO27">
        <v>3.7833566400000009</v>
      </c>
      <c r="AP27">
        <v>1.18149192</v>
      </c>
      <c r="AQ27">
        <v>16.376250000000002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31.43512833423236</v>
      </c>
      <c r="BB27">
        <f t="shared" si="0"/>
        <v>869.2848754178641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274.00342873790061</v>
      </c>
      <c r="L28">
        <v>0</v>
      </c>
      <c r="M28">
        <v>62.001606614607255</v>
      </c>
      <c r="N28">
        <v>51.886294850425472</v>
      </c>
      <c r="O28">
        <v>73.287554723502311</v>
      </c>
      <c r="P28">
        <v>26.235014049328754</v>
      </c>
      <c r="Q28">
        <v>4.7912737642585546</v>
      </c>
      <c r="R28">
        <v>9.3179912479217588</v>
      </c>
      <c r="S28">
        <v>11.589686773940343</v>
      </c>
      <c r="T28">
        <v>0</v>
      </c>
      <c r="U28">
        <v>62.108344170364411</v>
      </c>
      <c r="V28">
        <v>0</v>
      </c>
      <c r="W28">
        <v>15.275218266825489</v>
      </c>
      <c r="X28">
        <v>64.78955849390762</v>
      </c>
      <c r="Y28">
        <v>0</v>
      </c>
      <c r="Z28">
        <v>2.8784289600000004</v>
      </c>
      <c r="AA28">
        <v>3.6431640000000005</v>
      </c>
      <c r="AB28">
        <v>17.352844703999999</v>
      </c>
      <c r="AC28">
        <v>12.7643852736</v>
      </c>
      <c r="AD28">
        <v>4.0032640800000001</v>
      </c>
      <c r="AE28">
        <v>21.712535395200003</v>
      </c>
      <c r="AF28">
        <v>6.1515000000000013</v>
      </c>
      <c r="AG28">
        <v>9.9205238399999995</v>
      </c>
      <c r="AH28">
        <v>37.433016000000002</v>
      </c>
      <c r="AI28">
        <v>14.536641599999999</v>
      </c>
      <c r="AJ28">
        <v>0</v>
      </c>
      <c r="AK28">
        <v>22.574700000000004</v>
      </c>
      <c r="AL28">
        <v>34.675999999999995</v>
      </c>
      <c r="AM28">
        <v>0</v>
      </c>
      <c r="AN28">
        <v>0</v>
      </c>
      <c r="AO28">
        <v>3.7833566400000009</v>
      </c>
      <c r="AP28">
        <v>1.18149192</v>
      </c>
      <c r="AQ28">
        <v>16.376250000000002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31.472817330830303</v>
      </c>
      <c r="BB28">
        <f t="shared" si="0"/>
        <v>870.32711218855229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274.00342873790061</v>
      </c>
      <c r="L29">
        <v>0</v>
      </c>
      <c r="M29">
        <v>62.001606614607255</v>
      </c>
      <c r="N29">
        <v>51.886294850425472</v>
      </c>
      <c r="O29">
        <v>73.287554723502311</v>
      </c>
      <c r="P29">
        <v>26.235014049328754</v>
      </c>
      <c r="Q29">
        <v>2.6839960422695488</v>
      </c>
      <c r="R29">
        <v>5.0076040515653766</v>
      </c>
      <c r="S29">
        <v>5.0016771966527207</v>
      </c>
      <c r="T29">
        <v>0</v>
      </c>
      <c r="U29">
        <v>62.108344170364411</v>
      </c>
      <c r="V29">
        <v>0</v>
      </c>
      <c r="W29">
        <v>15.275218266825489</v>
      </c>
      <c r="X29">
        <v>64.78955849390762</v>
      </c>
      <c r="Y29">
        <v>0</v>
      </c>
      <c r="Z29">
        <v>2.8784289600000004</v>
      </c>
      <c r="AA29">
        <v>0</v>
      </c>
      <c r="AB29">
        <v>17.352844703999999</v>
      </c>
      <c r="AC29">
        <v>12.7643852736</v>
      </c>
      <c r="AD29">
        <v>4.0032640800000001</v>
      </c>
      <c r="AE29">
        <v>21.712535395200003</v>
      </c>
      <c r="AF29">
        <v>6.1515000000000013</v>
      </c>
      <c r="AG29">
        <v>9.9205238399999995</v>
      </c>
      <c r="AH29">
        <v>37.433016000000002</v>
      </c>
      <c r="AI29">
        <v>14.536641599999999</v>
      </c>
      <c r="AJ29">
        <v>0</v>
      </c>
      <c r="AK29">
        <v>22.574700000000004</v>
      </c>
      <c r="AL29">
        <v>34.675999999999995</v>
      </c>
      <c r="AM29">
        <v>0</v>
      </c>
      <c r="AN29">
        <v>0</v>
      </c>
      <c r="AO29">
        <v>3.7833566400000009</v>
      </c>
      <c r="AP29">
        <v>1.18149192</v>
      </c>
      <c r="AQ29">
        <v>16.376250000000002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30.891772824867438</v>
      </c>
      <c r="BB29">
        <f t="shared" si="0"/>
        <v>854.25931819888217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273.99918505151641</v>
      </c>
      <c r="L30">
        <v>0</v>
      </c>
      <c r="M30">
        <v>62.001606614607255</v>
      </c>
      <c r="N30">
        <v>51.886294850425472</v>
      </c>
      <c r="O30">
        <v>73.287554723502311</v>
      </c>
      <c r="P30">
        <v>26.235014049328754</v>
      </c>
      <c r="Q30">
        <v>2.0010624521072793</v>
      </c>
      <c r="R30">
        <v>5.0076040515653766</v>
      </c>
      <c r="S30">
        <v>5.0016771966527207</v>
      </c>
      <c r="T30">
        <v>0</v>
      </c>
      <c r="U30">
        <v>62.108344170364411</v>
      </c>
      <c r="V30">
        <v>0</v>
      </c>
      <c r="W30">
        <v>4.9943430262045645</v>
      </c>
      <c r="X30">
        <v>64.78955849390762</v>
      </c>
      <c r="Y30">
        <v>0</v>
      </c>
      <c r="Z30">
        <v>2.8784289600000004</v>
      </c>
      <c r="AA30">
        <v>0</v>
      </c>
      <c r="AB30">
        <v>17.352844703999999</v>
      </c>
      <c r="AC30">
        <v>12.7643852736</v>
      </c>
      <c r="AD30">
        <v>8.0065281600000002</v>
      </c>
      <c r="AE30">
        <v>21.712535395200003</v>
      </c>
      <c r="AF30">
        <v>6.1515000000000013</v>
      </c>
      <c r="AG30">
        <v>9.9205238399999995</v>
      </c>
      <c r="AH30">
        <v>37.433016000000002</v>
      </c>
      <c r="AI30">
        <v>14.536641599999999</v>
      </c>
      <c r="AJ30">
        <v>0</v>
      </c>
      <c r="AK30">
        <v>22.574700000000004</v>
      </c>
      <c r="AL30">
        <v>34.675999999999995</v>
      </c>
      <c r="AM30">
        <v>0</v>
      </c>
      <c r="AN30">
        <v>0</v>
      </c>
      <c r="AO30">
        <v>3.7833566400000009</v>
      </c>
      <c r="AP30">
        <v>1.18149192</v>
      </c>
      <c r="AQ30">
        <v>16.376250000000002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30.648701384694832</v>
      </c>
      <c r="BB30">
        <f t="shared" si="0"/>
        <v>847.53760120188736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273.99918505151641</v>
      </c>
      <c r="L31">
        <v>0</v>
      </c>
      <c r="M31">
        <v>62.001606614607255</v>
      </c>
      <c r="N31">
        <v>51.886294850425472</v>
      </c>
      <c r="O31">
        <v>73.287554723502311</v>
      </c>
      <c r="P31">
        <v>27.272563447965158</v>
      </c>
      <c r="Q31">
        <v>2.0010624521072793</v>
      </c>
      <c r="R31">
        <v>5.0076040515653766</v>
      </c>
      <c r="S31">
        <v>5.0016771966527207</v>
      </c>
      <c r="T31">
        <v>0</v>
      </c>
      <c r="U31">
        <v>62.108344170364411</v>
      </c>
      <c r="V31">
        <v>0</v>
      </c>
      <c r="W31">
        <v>15.275218266825489</v>
      </c>
      <c r="X31">
        <v>64.78955849390762</v>
      </c>
      <c r="Y31">
        <v>0</v>
      </c>
      <c r="Z31">
        <v>2.8784289600000004</v>
      </c>
      <c r="AA31">
        <v>0</v>
      </c>
      <c r="AB31">
        <v>17.352844703999999</v>
      </c>
      <c r="AC31">
        <v>12.7643852736</v>
      </c>
      <c r="AD31">
        <v>8.0065281600000002</v>
      </c>
      <c r="AE31">
        <v>21.712535395200003</v>
      </c>
      <c r="AF31">
        <v>6.1515000000000013</v>
      </c>
      <c r="AG31">
        <v>9.9205238399999995</v>
      </c>
      <c r="AH31">
        <v>37.433016000000002</v>
      </c>
      <c r="AI31">
        <v>14.536641599999999</v>
      </c>
      <c r="AJ31">
        <v>0</v>
      </c>
      <c r="AK31">
        <v>22.574700000000004</v>
      </c>
      <c r="AL31">
        <v>34.675999999999995</v>
      </c>
      <c r="AM31">
        <v>0</v>
      </c>
      <c r="AN31">
        <v>0</v>
      </c>
      <c r="AO31">
        <v>3.7833566400000009</v>
      </c>
      <c r="AP31">
        <v>1.18149192</v>
      </c>
      <c r="AQ31">
        <v>16.376250000000002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30.992947836922131</v>
      </c>
      <c r="BB31">
        <f t="shared" si="0"/>
        <v>857.05714898891756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273.99918505151641</v>
      </c>
      <c r="L32">
        <v>0</v>
      </c>
      <c r="M32">
        <v>62.001606614607255</v>
      </c>
      <c r="N32">
        <v>51.886294850425472</v>
      </c>
      <c r="O32">
        <v>73.287554723502311</v>
      </c>
      <c r="P32">
        <v>27.272563447965158</v>
      </c>
      <c r="Q32">
        <v>2.0010624521072793</v>
      </c>
      <c r="R32">
        <v>5.0076040515653766</v>
      </c>
      <c r="S32">
        <v>5.0016771966527207</v>
      </c>
      <c r="T32">
        <v>0</v>
      </c>
      <c r="U32">
        <v>62.108344170364411</v>
      </c>
      <c r="V32">
        <v>0</v>
      </c>
      <c r="W32">
        <v>4.9943430262045645</v>
      </c>
      <c r="X32">
        <v>64.78955849390762</v>
      </c>
      <c r="Y32">
        <v>0</v>
      </c>
      <c r="Z32">
        <v>2.8784289600000004</v>
      </c>
      <c r="AA32">
        <v>0</v>
      </c>
      <c r="AB32">
        <v>17.352844703999999</v>
      </c>
      <c r="AC32">
        <v>12.7643852736</v>
      </c>
      <c r="AD32">
        <v>8.0065281600000002</v>
      </c>
      <c r="AE32">
        <v>21.712535395200003</v>
      </c>
      <c r="AF32">
        <v>6.1515000000000013</v>
      </c>
      <c r="AG32">
        <v>9.9205238399999995</v>
      </c>
      <c r="AH32">
        <v>37.433016000000002</v>
      </c>
      <c r="AI32">
        <v>14.536641599999999</v>
      </c>
      <c r="AJ32">
        <v>0</v>
      </c>
      <c r="AK32">
        <v>22.574700000000004</v>
      </c>
      <c r="AL32">
        <v>34.675999999999995</v>
      </c>
      <c r="AM32">
        <v>0</v>
      </c>
      <c r="AN32">
        <v>0</v>
      </c>
      <c r="AO32">
        <v>3.7833566400000009</v>
      </c>
      <c r="AP32">
        <v>1.18149192</v>
      </c>
      <c r="AQ32">
        <v>16.376250000000002</v>
      </c>
      <c r="AR32">
        <v>22.546771200000002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30.651067106707242</v>
      </c>
      <c r="BB32">
        <f t="shared" si="0"/>
        <v>847.60303127851137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273.99918505151641</v>
      </c>
      <c r="L33">
        <v>0</v>
      </c>
      <c r="M33">
        <v>62.001606614607255</v>
      </c>
      <c r="N33">
        <v>51.886294850425472</v>
      </c>
      <c r="O33">
        <v>73.287554723502311</v>
      </c>
      <c r="P33">
        <v>27.272563447965158</v>
      </c>
      <c r="Q33">
        <v>2.0010624521072793</v>
      </c>
      <c r="R33">
        <v>5.0076040515653766</v>
      </c>
      <c r="S33">
        <v>5.0016771966527207</v>
      </c>
      <c r="T33">
        <v>0</v>
      </c>
      <c r="U33">
        <v>62.108344170364411</v>
      </c>
      <c r="V33">
        <v>0</v>
      </c>
      <c r="W33">
        <v>4.9943430262045645</v>
      </c>
      <c r="X33">
        <v>64.78955849390762</v>
      </c>
      <c r="Y33">
        <v>0</v>
      </c>
      <c r="Z33">
        <v>2.8784289600000004</v>
      </c>
      <c r="AA33">
        <v>0</v>
      </c>
      <c r="AB33">
        <v>17.352844703999999</v>
      </c>
      <c r="AC33">
        <v>8.5010146560000006</v>
      </c>
      <c r="AD33">
        <v>8.0065281600000002</v>
      </c>
      <c r="AE33">
        <v>21.712535395200003</v>
      </c>
      <c r="AF33">
        <v>6.1515000000000013</v>
      </c>
      <c r="AG33">
        <v>9.9205238399999995</v>
      </c>
      <c r="AH33">
        <v>37.433016000000002</v>
      </c>
      <c r="AI33">
        <v>14.536641599999999</v>
      </c>
      <c r="AJ33">
        <v>0</v>
      </c>
      <c r="AK33">
        <v>22.574700000000004</v>
      </c>
      <c r="AL33">
        <v>45.078800000000001</v>
      </c>
      <c r="AM33">
        <v>0</v>
      </c>
      <c r="AN33">
        <v>0</v>
      </c>
      <c r="AO33">
        <v>3.7833566400000009</v>
      </c>
      <c r="AP33">
        <v>1.18149192</v>
      </c>
      <c r="AQ33">
        <v>16.376250000000002</v>
      </c>
      <c r="AR33">
        <v>22.546771200000002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30.865333388323766</v>
      </c>
      <c r="BB33">
        <f t="shared" si="0"/>
        <v>853.52819437929486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273.99918505151641</v>
      </c>
      <c r="L34">
        <v>0</v>
      </c>
      <c r="M34">
        <v>62.001606614607255</v>
      </c>
      <c r="N34">
        <v>51.886294850425472</v>
      </c>
      <c r="O34">
        <v>73.287554723502311</v>
      </c>
      <c r="P34">
        <v>27.272563447965158</v>
      </c>
      <c r="Q34">
        <v>2.0010624521072793</v>
      </c>
      <c r="R34">
        <v>5.0076040515653766</v>
      </c>
      <c r="S34">
        <v>5.0016771966527207</v>
      </c>
      <c r="T34">
        <v>0</v>
      </c>
      <c r="U34">
        <v>62.108344170364411</v>
      </c>
      <c r="V34">
        <v>0</v>
      </c>
      <c r="W34">
        <v>4.9943430262045645</v>
      </c>
      <c r="X34">
        <v>64.78955849390762</v>
      </c>
      <c r="Y34">
        <v>0</v>
      </c>
      <c r="Z34">
        <v>2.8784289600000004</v>
      </c>
      <c r="AA34">
        <v>0</v>
      </c>
      <c r="AB34">
        <v>17.352844703999999</v>
      </c>
      <c r="AC34">
        <v>8.5010146560000006</v>
      </c>
      <c r="AD34">
        <v>8.0065281600000002</v>
      </c>
      <c r="AE34">
        <v>21.712535395200003</v>
      </c>
      <c r="AF34">
        <v>6.1515000000000013</v>
      </c>
      <c r="AG34">
        <v>9.9205238399999995</v>
      </c>
      <c r="AH34">
        <v>37.433016000000002</v>
      </c>
      <c r="AI34">
        <v>2.2364063999999999</v>
      </c>
      <c r="AJ34">
        <v>0</v>
      </c>
      <c r="AK34">
        <v>22.574700000000004</v>
      </c>
      <c r="AL34">
        <v>62.416799999999995</v>
      </c>
      <c r="AM34">
        <v>0</v>
      </c>
      <c r="AN34">
        <v>0</v>
      </c>
      <c r="AO34">
        <v>3.7833566400000009</v>
      </c>
      <c r="AP34">
        <v>1.18149192</v>
      </c>
      <c r="AQ34">
        <v>10.917500000000002</v>
      </c>
      <c r="AR34">
        <v>22.546771200000002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30.850641527111065</v>
      </c>
      <c r="BB34">
        <f t="shared" si="0"/>
        <v>853.1219010405074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264.43832032301486</v>
      </c>
      <c r="L35">
        <v>0</v>
      </c>
      <c r="M35">
        <v>62.001606614607255</v>
      </c>
      <c r="N35">
        <v>51.886294850425472</v>
      </c>
      <c r="O35">
        <v>73.287554723502311</v>
      </c>
      <c r="P35">
        <v>27.272563447965158</v>
      </c>
      <c r="Q35">
        <v>2.0010624521072793</v>
      </c>
      <c r="R35">
        <v>5.0076040515653766</v>
      </c>
      <c r="S35">
        <v>5.0016771966527207</v>
      </c>
      <c r="T35">
        <v>0</v>
      </c>
      <c r="U35">
        <v>62.108344170364411</v>
      </c>
      <c r="V35">
        <v>0</v>
      </c>
      <c r="W35">
        <v>4.9943430262045645</v>
      </c>
      <c r="X35">
        <v>30.007039548331925</v>
      </c>
      <c r="Y35">
        <v>0</v>
      </c>
      <c r="Z35">
        <v>2.8784289600000004</v>
      </c>
      <c r="AA35">
        <v>0</v>
      </c>
      <c r="AB35">
        <v>11.568563136</v>
      </c>
      <c r="AC35">
        <v>8.5010146560000006</v>
      </c>
      <c r="AD35">
        <v>4.0032640800000001</v>
      </c>
      <c r="AE35">
        <v>21.712535395200003</v>
      </c>
      <c r="AF35">
        <v>6.1515000000000013</v>
      </c>
      <c r="AG35">
        <v>9.9205238399999995</v>
      </c>
      <c r="AH35">
        <v>37.433016000000002</v>
      </c>
      <c r="AI35">
        <v>1.1182032000000002</v>
      </c>
      <c r="AJ35">
        <v>0</v>
      </c>
      <c r="AK35">
        <v>22.574700000000004</v>
      </c>
      <c r="AL35">
        <v>62.416799999999995</v>
      </c>
      <c r="AM35">
        <v>4.6251503015873023</v>
      </c>
      <c r="AN35">
        <v>0</v>
      </c>
      <c r="AO35">
        <v>3.7833566400000009</v>
      </c>
      <c r="AP35">
        <v>1.18149192</v>
      </c>
      <c r="AQ35">
        <v>10.917500000000002</v>
      </c>
      <c r="AR35">
        <v>22.546771200000002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29.083864323266376</v>
      </c>
      <c r="BB35">
        <f t="shared" si="0"/>
        <v>804.26469602386214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264.43832032301486</v>
      </c>
      <c r="L36">
        <v>0</v>
      </c>
      <c r="M36">
        <v>62.001606614607255</v>
      </c>
      <c r="N36">
        <v>51.886294850425472</v>
      </c>
      <c r="O36">
        <v>73.287554723502311</v>
      </c>
      <c r="P36">
        <v>27.272563447965158</v>
      </c>
      <c r="Q36">
        <v>2.0010624521072793</v>
      </c>
      <c r="R36">
        <v>5.0076040515653766</v>
      </c>
      <c r="S36">
        <v>5.0016771966527207</v>
      </c>
      <c r="T36">
        <v>0</v>
      </c>
      <c r="U36">
        <v>62.108344170364411</v>
      </c>
      <c r="V36">
        <v>0</v>
      </c>
      <c r="W36">
        <v>4.9943430262045645</v>
      </c>
      <c r="X36">
        <v>30.007039548331925</v>
      </c>
      <c r="Y36">
        <v>0</v>
      </c>
      <c r="Z36">
        <v>2.8784289600000004</v>
      </c>
      <c r="AA36">
        <v>0</v>
      </c>
      <c r="AB36">
        <v>11.568563136</v>
      </c>
      <c r="AC36">
        <v>8.5010146560000006</v>
      </c>
      <c r="AD36">
        <v>4.0032640800000001</v>
      </c>
      <c r="AE36">
        <v>21.712535395200003</v>
      </c>
      <c r="AF36">
        <v>6.1515000000000013</v>
      </c>
      <c r="AG36">
        <v>9.9205238399999995</v>
      </c>
      <c r="AH36">
        <v>24.955344000000004</v>
      </c>
      <c r="AI36">
        <v>0</v>
      </c>
      <c r="AJ36">
        <v>0</v>
      </c>
      <c r="AK36">
        <v>22.574700000000004</v>
      </c>
      <c r="AL36">
        <v>62.416799999999995</v>
      </c>
      <c r="AM36">
        <v>4.6251503015873023</v>
      </c>
      <c r="AN36">
        <v>0</v>
      </c>
      <c r="AO36">
        <v>3.7833566400000009</v>
      </c>
      <c r="AP36">
        <v>1.18149192</v>
      </c>
      <c r="AQ36">
        <v>10.917500000000002</v>
      </c>
      <c r="AR36">
        <v>22.546771200000002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28.60936845446637</v>
      </c>
      <c r="BB36">
        <f t="shared" si="0"/>
        <v>791.14331669266221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264.43832032301486</v>
      </c>
      <c r="L37">
        <v>0</v>
      </c>
      <c r="M37">
        <v>62.001606614607255</v>
      </c>
      <c r="N37">
        <v>51.886294850425472</v>
      </c>
      <c r="O37">
        <v>73.287554723502311</v>
      </c>
      <c r="P37">
        <v>27.272563447965158</v>
      </c>
      <c r="Q37">
        <v>2.0010624521072793</v>
      </c>
      <c r="R37">
        <v>5.0076040515653766</v>
      </c>
      <c r="S37">
        <v>5.0016771966527207</v>
      </c>
      <c r="T37">
        <v>0</v>
      </c>
      <c r="U37">
        <v>62.108344170364411</v>
      </c>
      <c r="V37">
        <v>0</v>
      </c>
      <c r="W37">
        <v>4.9943430262045645</v>
      </c>
      <c r="X37">
        <v>30.007039548331925</v>
      </c>
      <c r="Y37">
        <v>0</v>
      </c>
      <c r="Z37">
        <v>2.8784289600000004</v>
      </c>
      <c r="AA37">
        <v>0</v>
      </c>
      <c r="AB37">
        <v>11.568563136</v>
      </c>
      <c r="AC37">
        <v>4.2505073280000003</v>
      </c>
      <c r="AD37">
        <v>4.0032640800000001</v>
      </c>
      <c r="AE37">
        <v>21.712535395200003</v>
      </c>
      <c r="AF37">
        <v>6.1515000000000013</v>
      </c>
      <c r="AG37">
        <v>9.9205238399999995</v>
      </c>
      <c r="AH37">
        <v>18.716508000000001</v>
      </c>
      <c r="AI37">
        <v>0</v>
      </c>
      <c r="AJ37">
        <v>0</v>
      </c>
      <c r="AK37">
        <v>22.574700000000004</v>
      </c>
      <c r="AL37">
        <v>62.416799999999995</v>
      </c>
      <c r="AM37">
        <v>4.6251503015873023</v>
      </c>
      <c r="AN37">
        <v>0</v>
      </c>
      <c r="AO37">
        <v>3.7833566400000009</v>
      </c>
      <c r="AP37">
        <v>1.18149192</v>
      </c>
      <c r="AQ37">
        <v>10.917500000000002</v>
      </c>
      <c r="AR37">
        <v>22.546771200000002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28.243290862466374</v>
      </c>
      <c r="BB37">
        <f t="shared" si="0"/>
        <v>781.0200509566622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264.43832032301486</v>
      </c>
      <c r="L38">
        <v>0</v>
      </c>
      <c r="M38">
        <v>62.001606614607255</v>
      </c>
      <c r="N38">
        <v>51.886294850425472</v>
      </c>
      <c r="O38">
        <v>73.287554723502311</v>
      </c>
      <c r="P38">
        <v>27.272563447965158</v>
      </c>
      <c r="Q38">
        <v>2.0010624521072793</v>
      </c>
      <c r="R38">
        <v>5.0076040515653766</v>
      </c>
      <c r="S38">
        <v>5.0016771966527207</v>
      </c>
      <c r="T38">
        <v>0</v>
      </c>
      <c r="U38">
        <v>62.108344170364411</v>
      </c>
      <c r="V38">
        <v>0</v>
      </c>
      <c r="W38">
        <v>4.9943430262045645</v>
      </c>
      <c r="X38">
        <v>30.007039548331925</v>
      </c>
      <c r="Y38">
        <v>0</v>
      </c>
      <c r="Z38">
        <v>2.8784289600000004</v>
      </c>
      <c r="AA38">
        <v>0</v>
      </c>
      <c r="AB38">
        <v>11.568563136</v>
      </c>
      <c r="AC38">
        <v>4.2505073280000003</v>
      </c>
      <c r="AD38">
        <v>4.0032640800000001</v>
      </c>
      <c r="AE38">
        <v>21.712535395200003</v>
      </c>
      <c r="AF38">
        <v>6.1515000000000013</v>
      </c>
      <c r="AG38">
        <v>9.9205238399999995</v>
      </c>
      <c r="AH38">
        <v>18.716508000000001</v>
      </c>
      <c r="AI38">
        <v>0</v>
      </c>
      <c r="AJ38">
        <v>0</v>
      </c>
      <c r="AK38">
        <v>22.574700000000004</v>
      </c>
      <c r="AL38">
        <v>62.416799999999995</v>
      </c>
      <c r="AM38">
        <v>4.6251503015873023</v>
      </c>
      <c r="AN38">
        <v>0</v>
      </c>
      <c r="AO38">
        <v>3.7833566400000009</v>
      </c>
      <c r="AP38">
        <v>1.18149192</v>
      </c>
      <c r="AQ38">
        <v>10.917500000000002</v>
      </c>
      <c r="AR38">
        <v>22.546771200000002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28.243290862466374</v>
      </c>
      <c r="BB38">
        <f t="shared" si="0"/>
        <v>781.0200509566622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264.43832032301486</v>
      </c>
      <c r="L39">
        <v>0</v>
      </c>
      <c r="M39">
        <v>62.001606614607255</v>
      </c>
      <c r="N39">
        <v>51.886294850425472</v>
      </c>
      <c r="O39">
        <v>73.287554723502311</v>
      </c>
      <c r="P39">
        <v>27.272563447965158</v>
      </c>
      <c r="Q39">
        <v>2.0010624521072793</v>
      </c>
      <c r="R39">
        <v>5.0076040515653766</v>
      </c>
      <c r="S39">
        <v>5.0016771966527207</v>
      </c>
      <c r="T39">
        <v>0</v>
      </c>
      <c r="U39">
        <v>62.108344170364411</v>
      </c>
      <c r="V39">
        <v>0</v>
      </c>
      <c r="W39">
        <v>4.9943430262045645</v>
      </c>
      <c r="X39">
        <v>30.007039548331925</v>
      </c>
      <c r="Y39">
        <v>0</v>
      </c>
      <c r="Z39">
        <v>2.8784289600000004</v>
      </c>
      <c r="AA39">
        <v>0</v>
      </c>
      <c r="AB39">
        <v>11.568563136</v>
      </c>
      <c r="AC39">
        <v>4.2505073280000003</v>
      </c>
      <c r="AD39">
        <v>4.0032640800000001</v>
      </c>
      <c r="AE39">
        <v>21.712535395200003</v>
      </c>
      <c r="AF39">
        <v>6.1515000000000013</v>
      </c>
      <c r="AG39">
        <v>9.9205238399999995</v>
      </c>
      <c r="AH39">
        <v>18.716508000000001</v>
      </c>
      <c r="AI39">
        <v>0</v>
      </c>
      <c r="AJ39">
        <v>0</v>
      </c>
      <c r="AK39">
        <v>22.574700000000004</v>
      </c>
      <c r="AL39">
        <v>62.416799999999995</v>
      </c>
      <c r="AM39">
        <v>4.6251503015873023</v>
      </c>
      <c r="AN39">
        <v>0</v>
      </c>
      <c r="AO39">
        <v>3.9770438399999994</v>
      </c>
      <c r="AP39">
        <v>0.78766128000000002</v>
      </c>
      <c r="AQ39">
        <v>10.917500000000002</v>
      </c>
      <c r="AR39">
        <v>22.546771200000002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28.236305825666371</v>
      </c>
      <c r="BB39">
        <f t="shared" si="0"/>
        <v>780.82689255346213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264.43832032301486</v>
      </c>
      <c r="L40">
        <v>0</v>
      </c>
      <c r="M40">
        <v>62.001606614607255</v>
      </c>
      <c r="N40">
        <v>51.886294850425472</v>
      </c>
      <c r="O40">
        <v>73.287554723502311</v>
      </c>
      <c r="P40">
        <v>27.272563447965158</v>
      </c>
      <c r="Q40">
        <v>2.0010624521072793</v>
      </c>
      <c r="R40">
        <v>5.0076040515653766</v>
      </c>
      <c r="S40">
        <v>5.0016771966527207</v>
      </c>
      <c r="T40">
        <v>0</v>
      </c>
      <c r="U40">
        <v>62.108344170364411</v>
      </c>
      <c r="V40">
        <v>0</v>
      </c>
      <c r="W40">
        <v>4.9943430262045645</v>
      </c>
      <c r="X40">
        <v>30.007039548331925</v>
      </c>
      <c r="Y40">
        <v>0</v>
      </c>
      <c r="Z40">
        <v>0</v>
      </c>
      <c r="AA40">
        <v>0</v>
      </c>
      <c r="AB40">
        <v>5.7374452799999984</v>
      </c>
      <c r="AC40">
        <v>4.2505073280000003</v>
      </c>
      <c r="AD40">
        <v>4.0032640800000001</v>
      </c>
      <c r="AE40">
        <v>20.849263199999999</v>
      </c>
      <c r="AF40">
        <v>6.1515000000000013</v>
      </c>
      <c r="AG40">
        <v>9.9205238399999995</v>
      </c>
      <c r="AH40">
        <v>18.716508000000001</v>
      </c>
      <c r="AI40">
        <v>0</v>
      </c>
      <c r="AJ40">
        <v>0</v>
      </c>
      <c r="AK40">
        <v>22.574700000000004</v>
      </c>
      <c r="AL40">
        <v>45.078800000000001</v>
      </c>
      <c r="AM40">
        <v>4.6251503015873023</v>
      </c>
      <c r="AN40">
        <v>0</v>
      </c>
      <c r="AO40">
        <v>3.9770438399999994</v>
      </c>
      <c r="AP40">
        <v>0.78766128000000002</v>
      </c>
      <c r="AQ40">
        <v>10.917500000000002</v>
      </c>
      <c r="AR40">
        <v>22.546771200000002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27.29711809126637</v>
      </c>
      <c r="BB40">
        <f t="shared" si="0"/>
        <v>754.85526127666219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264.43832032301486</v>
      </c>
      <c r="L41">
        <v>0</v>
      </c>
      <c r="M41">
        <v>62.001606614607255</v>
      </c>
      <c r="N41">
        <v>51.886294850425472</v>
      </c>
      <c r="O41">
        <v>73.287554723502311</v>
      </c>
      <c r="P41">
        <v>27.272563447965158</v>
      </c>
      <c r="Q41">
        <v>2.0010624521072793</v>
      </c>
      <c r="R41">
        <v>5.0076040515653766</v>
      </c>
      <c r="S41">
        <v>5.0016771966527207</v>
      </c>
      <c r="T41">
        <v>0</v>
      </c>
      <c r="U41">
        <v>62.108344170364411</v>
      </c>
      <c r="V41">
        <v>0</v>
      </c>
      <c r="W41">
        <v>4.9943430262045645</v>
      </c>
      <c r="X41">
        <v>30.007039548331925</v>
      </c>
      <c r="Y41">
        <v>0</v>
      </c>
      <c r="Z41">
        <v>0</v>
      </c>
      <c r="AA41">
        <v>0</v>
      </c>
      <c r="AB41">
        <v>5.7374452799999984</v>
      </c>
      <c r="AC41">
        <v>4.2505073280000003</v>
      </c>
      <c r="AD41">
        <v>4.0032640800000001</v>
      </c>
      <c r="AE41">
        <v>20.849263199999999</v>
      </c>
      <c r="AF41">
        <v>6.1515000000000013</v>
      </c>
      <c r="AG41">
        <v>9.9205238399999995</v>
      </c>
      <c r="AH41">
        <v>18.716508000000001</v>
      </c>
      <c r="AI41">
        <v>0</v>
      </c>
      <c r="AJ41">
        <v>0</v>
      </c>
      <c r="AK41">
        <v>22.574700000000004</v>
      </c>
      <c r="AL41">
        <v>45.078800000000001</v>
      </c>
      <c r="AM41">
        <v>4.6251503015873023</v>
      </c>
      <c r="AN41">
        <v>0</v>
      </c>
      <c r="AO41">
        <v>3.9770438399999994</v>
      </c>
      <c r="AP41">
        <v>0.78766128000000002</v>
      </c>
      <c r="AQ41">
        <v>8.5156499999999991</v>
      </c>
      <c r="AR41">
        <v>22.546771200000002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27.213293179679063</v>
      </c>
      <c r="BB41">
        <f t="shared" si="0"/>
        <v>752.53723618824949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264.43984843772091</v>
      </c>
      <c r="L42">
        <v>0</v>
      </c>
      <c r="M42">
        <v>62.001606614607255</v>
      </c>
      <c r="N42">
        <v>51.886294850425472</v>
      </c>
      <c r="O42">
        <v>73.287554723502311</v>
      </c>
      <c r="P42">
        <v>27.272563447965158</v>
      </c>
      <c r="Q42">
        <v>2.0010624521072793</v>
      </c>
      <c r="R42">
        <v>5.0076040515653766</v>
      </c>
      <c r="S42">
        <v>5.0016771966527207</v>
      </c>
      <c r="T42">
        <v>0</v>
      </c>
      <c r="U42">
        <v>62.108344170364411</v>
      </c>
      <c r="V42">
        <v>0</v>
      </c>
      <c r="W42">
        <v>15.275218266825489</v>
      </c>
      <c r="X42">
        <v>64.78955849390762</v>
      </c>
      <c r="Y42">
        <v>0</v>
      </c>
      <c r="Z42">
        <v>0</v>
      </c>
      <c r="AA42">
        <v>0</v>
      </c>
      <c r="AB42">
        <v>5.7374452799999984</v>
      </c>
      <c r="AC42">
        <v>4.2505073280000003</v>
      </c>
      <c r="AD42">
        <v>4.0032640800000001</v>
      </c>
      <c r="AE42">
        <v>20.849263199999999</v>
      </c>
      <c r="AF42">
        <v>6.1515000000000013</v>
      </c>
      <c r="AG42">
        <v>9.9205238399999995</v>
      </c>
      <c r="AH42">
        <v>18.716508000000001</v>
      </c>
      <c r="AI42">
        <v>0</v>
      </c>
      <c r="AJ42">
        <v>0</v>
      </c>
      <c r="AK42">
        <v>22.574700000000004</v>
      </c>
      <c r="AL42">
        <v>45.078800000000001</v>
      </c>
      <c r="AM42">
        <v>4.6251503015873023</v>
      </c>
      <c r="AN42">
        <v>0</v>
      </c>
      <c r="AO42">
        <v>3.9770438399999994</v>
      </c>
      <c r="AP42">
        <v>0.78766128000000002</v>
      </c>
      <c r="AQ42">
        <v>5.4587500000000011</v>
      </c>
      <c r="AR42">
        <v>22.546771200000002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28.679373922558455</v>
      </c>
      <c r="BB42">
        <f t="shared" si="0"/>
        <v>793.07917774627276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264.43984843772091</v>
      </c>
      <c r="L43">
        <v>0</v>
      </c>
      <c r="M43">
        <v>58.918688284773857</v>
      </c>
      <c r="N43">
        <v>51.886294850425472</v>
      </c>
      <c r="O43">
        <v>73.287554723502311</v>
      </c>
      <c r="P43">
        <v>27.272563447965158</v>
      </c>
      <c r="Q43">
        <v>4.7912737642585546</v>
      </c>
      <c r="R43">
        <v>9.3179912479217588</v>
      </c>
      <c r="S43">
        <v>11.589686773940343</v>
      </c>
      <c r="T43">
        <v>0</v>
      </c>
      <c r="U43">
        <v>62.108344170364411</v>
      </c>
      <c r="V43">
        <v>0</v>
      </c>
      <c r="W43">
        <v>15.275218266825489</v>
      </c>
      <c r="X43">
        <v>64.78955849390762</v>
      </c>
      <c r="Y43">
        <v>0</v>
      </c>
      <c r="Z43">
        <v>0</v>
      </c>
      <c r="AA43">
        <v>0</v>
      </c>
      <c r="AB43">
        <v>5.7374452799999984</v>
      </c>
      <c r="AC43">
        <v>4.2505073280000003</v>
      </c>
      <c r="AD43">
        <v>4.0032640800000001</v>
      </c>
      <c r="AE43">
        <v>20.849263199999999</v>
      </c>
      <c r="AF43">
        <v>6.1515000000000013</v>
      </c>
      <c r="AG43">
        <v>9.9205238399999995</v>
      </c>
      <c r="AH43">
        <v>18.716508000000001</v>
      </c>
      <c r="AI43">
        <v>0</v>
      </c>
      <c r="AJ43">
        <v>0</v>
      </c>
      <c r="AK43">
        <v>22.574700000000004</v>
      </c>
      <c r="AL43">
        <v>45.078800000000001</v>
      </c>
      <c r="AM43">
        <v>4.6251503015873023</v>
      </c>
      <c r="AN43">
        <v>0</v>
      </c>
      <c r="AO43">
        <v>3.9770438399999994</v>
      </c>
      <c r="AP43">
        <v>0.78766128000000002</v>
      </c>
      <c r="AQ43">
        <v>5.4587500000000011</v>
      </c>
      <c r="AR43">
        <v>22.546771200000002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29.04951261966562</v>
      </c>
      <c r="BB43">
        <f t="shared" si="0"/>
        <v>803.31472880512752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264.43984843772091</v>
      </c>
      <c r="L44">
        <v>11.035127155759442</v>
      </c>
      <c r="M44">
        <v>58.918688284773857</v>
      </c>
      <c r="N44">
        <v>51.886294850425472</v>
      </c>
      <c r="O44">
        <v>73.287554723502311</v>
      </c>
      <c r="P44">
        <v>27.272563447965158</v>
      </c>
      <c r="Q44">
        <v>4.7912737642585546</v>
      </c>
      <c r="R44">
        <v>9.3179912479217588</v>
      </c>
      <c r="S44">
        <v>11.589686773940343</v>
      </c>
      <c r="T44">
        <v>0</v>
      </c>
      <c r="U44">
        <v>62.108344170364411</v>
      </c>
      <c r="V44">
        <v>6.2596363636363641</v>
      </c>
      <c r="W44">
        <v>15.275218266825489</v>
      </c>
      <c r="X44">
        <v>64.78955849390762</v>
      </c>
      <c r="Y44">
        <v>0</v>
      </c>
      <c r="Z44">
        <v>0</v>
      </c>
      <c r="AA44">
        <v>0</v>
      </c>
      <c r="AB44">
        <v>5.7374452799999984</v>
      </c>
      <c r="AC44">
        <v>4.2505073280000003</v>
      </c>
      <c r="AD44">
        <v>4.0032640800000001</v>
      </c>
      <c r="AE44">
        <v>20.849263199999999</v>
      </c>
      <c r="AF44">
        <v>6.1515000000000013</v>
      </c>
      <c r="AG44">
        <v>9.9205238399999995</v>
      </c>
      <c r="AH44">
        <v>18.716508000000001</v>
      </c>
      <c r="AI44">
        <v>0</v>
      </c>
      <c r="AJ44">
        <v>0</v>
      </c>
      <c r="AK44">
        <v>22.574700000000004</v>
      </c>
      <c r="AL44">
        <v>45.078800000000001</v>
      </c>
      <c r="AM44">
        <v>4.6251503015873023</v>
      </c>
      <c r="AN44">
        <v>0</v>
      </c>
      <c r="AO44">
        <v>3.9770438399999994</v>
      </c>
      <c r="AP44">
        <v>0.78766128000000002</v>
      </c>
      <c r="AQ44">
        <v>5.4587500000000011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29.636179147715971</v>
      </c>
      <c r="BB44">
        <f t="shared" si="0"/>
        <v>819.53794899647289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264.43984843772091</v>
      </c>
      <c r="L45">
        <v>11.035127155759442</v>
      </c>
      <c r="M45">
        <v>58.918688284773857</v>
      </c>
      <c r="N45">
        <v>51.886294850425472</v>
      </c>
      <c r="O45">
        <v>73.287554723502311</v>
      </c>
      <c r="P45">
        <v>27.272563447965158</v>
      </c>
      <c r="Q45">
        <v>4.7912737642585546</v>
      </c>
      <c r="R45">
        <v>9.3179912479217588</v>
      </c>
      <c r="S45">
        <v>11.589686773940343</v>
      </c>
      <c r="T45">
        <v>0</v>
      </c>
      <c r="U45">
        <v>62.108344170364411</v>
      </c>
      <c r="V45">
        <v>6.2596363636363641</v>
      </c>
      <c r="W45">
        <v>15.275218266825489</v>
      </c>
      <c r="X45">
        <v>64.78955849390762</v>
      </c>
      <c r="Y45">
        <v>0</v>
      </c>
      <c r="Z45">
        <v>0</v>
      </c>
      <c r="AA45">
        <v>0</v>
      </c>
      <c r="AB45">
        <v>5.7374452799999984</v>
      </c>
      <c r="AC45">
        <v>4.2505073280000003</v>
      </c>
      <c r="AD45">
        <v>4.0032640800000001</v>
      </c>
      <c r="AE45">
        <v>20.849263199999999</v>
      </c>
      <c r="AF45">
        <v>6.1515000000000013</v>
      </c>
      <c r="AG45">
        <v>9.9205238399999995</v>
      </c>
      <c r="AH45">
        <v>18.716508000000001</v>
      </c>
      <c r="AI45">
        <v>0</v>
      </c>
      <c r="AJ45">
        <v>0</v>
      </c>
      <c r="AK45">
        <v>22.574700000000004</v>
      </c>
      <c r="AL45">
        <v>45.078800000000001</v>
      </c>
      <c r="AM45">
        <v>4.6251503015873023</v>
      </c>
      <c r="AN45">
        <v>0</v>
      </c>
      <c r="AO45">
        <v>4.6484927999999996</v>
      </c>
      <c r="AP45">
        <v>4.2758755200000005</v>
      </c>
      <c r="AQ45">
        <v>5.4587500000000011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29.781351437315973</v>
      </c>
      <c r="BB45">
        <f t="shared" si="0"/>
        <v>823.55243990687302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264.43984843772091</v>
      </c>
      <c r="L46">
        <v>11.035127155759442</v>
      </c>
      <c r="M46">
        <v>58.918688284773857</v>
      </c>
      <c r="N46">
        <v>51.886294850425472</v>
      </c>
      <c r="O46">
        <v>73.287554723502311</v>
      </c>
      <c r="P46">
        <v>27.272563447965158</v>
      </c>
      <c r="Q46">
        <v>4.7912737642585546</v>
      </c>
      <c r="R46">
        <v>9.3179912479217588</v>
      </c>
      <c r="S46">
        <v>11.589686773940343</v>
      </c>
      <c r="T46">
        <v>0</v>
      </c>
      <c r="U46">
        <v>62.108344170364411</v>
      </c>
      <c r="V46">
        <v>6.2596363636363641</v>
      </c>
      <c r="W46">
        <v>15.275218266825489</v>
      </c>
      <c r="X46">
        <v>64.78955849390762</v>
      </c>
      <c r="Y46">
        <v>0</v>
      </c>
      <c r="Z46">
        <v>0</v>
      </c>
      <c r="AA46">
        <v>0</v>
      </c>
      <c r="AB46">
        <v>5.7374452799999984</v>
      </c>
      <c r="AC46">
        <v>4.2505073280000003</v>
      </c>
      <c r="AD46">
        <v>4.0032640800000001</v>
      </c>
      <c r="AE46">
        <v>20.849263199999999</v>
      </c>
      <c r="AF46">
        <v>6.1515000000000013</v>
      </c>
      <c r="AG46">
        <v>9.9205238399999995</v>
      </c>
      <c r="AH46">
        <v>18.716508000000001</v>
      </c>
      <c r="AI46">
        <v>0</v>
      </c>
      <c r="AJ46">
        <v>0</v>
      </c>
      <c r="AK46">
        <v>22.574700000000004</v>
      </c>
      <c r="AL46">
        <v>45.078800000000001</v>
      </c>
      <c r="AM46">
        <v>4.6251503015873023</v>
      </c>
      <c r="AN46">
        <v>0</v>
      </c>
      <c r="AO46">
        <v>4.6484927999999996</v>
      </c>
      <c r="AP46">
        <v>4.2758755200000005</v>
      </c>
      <c r="AQ46">
        <v>5.4587500000000011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29.781351437315973</v>
      </c>
      <c r="BB46">
        <f t="shared" si="0"/>
        <v>823.55243990687302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315.00104360790158</v>
      </c>
      <c r="L47">
        <v>11.035127155759442</v>
      </c>
      <c r="M47">
        <v>58.918688284773857</v>
      </c>
      <c r="N47">
        <v>51.886294850425472</v>
      </c>
      <c r="O47">
        <v>73.287554723502311</v>
      </c>
      <c r="P47">
        <v>27.272563447965158</v>
      </c>
      <c r="Q47">
        <v>4.7912737642585546</v>
      </c>
      <c r="R47">
        <v>9.3179912479217588</v>
      </c>
      <c r="S47">
        <v>11.589686773940343</v>
      </c>
      <c r="T47">
        <v>0</v>
      </c>
      <c r="U47">
        <v>62.108344170364411</v>
      </c>
      <c r="V47">
        <v>6.2596363636363641</v>
      </c>
      <c r="W47">
        <v>15.275218266825489</v>
      </c>
      <c r="X47">
        <v>64.78955849390762</v>
      </c>
      <c r="Y47">
        <v>0</v>
      </c>
      <c r="Z47">
        <v>0</v>
      </c>
      <c r="AA47">
        <v>0</v>
      </c>
      <c r="AB47">
        <v>5.7374452799999984</v>
      </c>
      <c r="AC47">
        <v>4.2505073280000003</v>
      </c>
      <c r="AD47">
        <v>4.0032640800000001</v>
      </c>
      <c r="AE47">
        <v>20.849263199999999</v>
      </c>
      <c r="AF47">
        <v>6.1515000000000013</v>
      </c>
      <c r="AG47">
        <v>9.9205238399999995</v>
      </c>
      <c r="AH47">
        <v>18.716508000000001</v>
      </c>
      <c r="AI47">
        <v>0</v>
      </c>
      <c r="AJ47">
        <v>0</v>
      </c>
      <c r="AK47">
        <v>22.574700000000004</v>
      </c>
      <c r="AL47">
        <v>45.078800000000001</v>
      </c>
      <c r="AM47">
        <v>4.6251503015873023</v>
      </c>
      <c r="AN47">
        <v>0</v>
      </c>
      <c r="AO47">
        <v>4.6484927999999996</v>
      </c>
      <c r="AP47">
        <v>0.78766128000000002</v>
      </c>
      <c r="AQ47">
        <v>5.4587500000000011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31.424198814355254</v>
      </c>
      <c r="BB47">
        <f t="shared" si="0"/>
        <v>868.98257346001435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350.00132957384869</v>
      </c>
      <c r="L48">
        <v>11.035127155759442</v>
      </c>
      <c r="M48">
        <v>58.918688284773857</v>
      </c>
      <c r="N48">
        <v>51.886294850425472</v>
      </c>
      <c r="O48">
        <v>73.287554723502311</v>
      </c>
      <c r="P48">
        <v>27.272563447965158</v>
      </c>
      <c r="Q48">
        <v>4.7912737642585546</v>
      </c>
      <c r="R48">
        <v>9.3179912479217588</v>
      </c>
      <c r="S48">
        <v>11.589686773940343</v>
      </c>
      <c r="T48">
        <v>0</v>
      </c>
      <c r="U48">
        <v>62.108344170364411</v>
      </c>
      <c r="V48">
        <v>6.2596363636363641</v>
      </c>
      <c r="W48">
        <v>15.275218266825489</v>
      </c>
      <c r="X48">
        <v>64.78955849390762</v>
      </c>
      <c r="Y48">
        <v>0</v>
      </c>
      <c r="Z48">
        <v>0</v>
      </c>
      <c r="AA48">
        <v>0</v>
      </c>
      <c r="AB48">
        <v>5.7374452799999984</v>
      </c>
      <c r="AC48">
        <v>4.2505073280000003</v>
      </c>
      <c r="AD48">
        <v>4.0032640800000001</v>
      </c>
      <c r="AE48">
        <v>20.849263199999999</v>
      </c>
      <c r="AF48">
        <v>6.1515000000000013</v>
      </c>
      <c r="AG48">
        <v>9.9205238399999995</v>
      </c>
      <c r="AH48">
        <v>18.716508000000001</v>
      </c>
      <c r="AI48">
        <v>0</v>
      </c>
      <c r="AJ48">
        <v>0</v>
      </c>
      <c r="AK48">
        <v>22.574700000000004</v>
      </c>
      <c r="AL48">
        <v>45.078800000000001</v>
      </c>
      <c r="AM48">
        <v>4.6251503015873023</v>
      </c>
      <c r="AN48">
        <v>0</v>
      </c>
      <c r="AO48">
        <v>4.6484927999999996</v>
      </c>
      <c r="AP48">
        <v>0.78766128000000002</v>
      </c>
      <c r="AQ48">
        <v>5.4587500000000011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32.645708794566886</v>
      </c>
      <c r="BB48">
        <f t="shared" si="0"/>
        <v>902.76134944574983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418.6231456213302</v>
      </c>
      <c r="L49">
        <v>11.035125888557713</v>
      </c>
      <c r="M49">
        <v>61.685528000931427</v>
      </c>
      <c r="N49">
        <v>51.886294850425472</v>
      </c>
      <c r="O49">
        <v>73.287554723502311</v>
      </c>
      <c r="P49">
        <v>27.272563447965158</v>
      </c>
      <c r="Q49">
        <v>4.7912737642585546</v>
      </c>
      <c r="R49">
        <v>9.3179912479217588</v>
      </c>
      <c r="S49">
        <v>11.589686773940343</v>
      </c>
      <c r="T49">
        <v>0</v>
      </c>
      <c r="U49">
        <v>62.108344170364411</v>
      </c>
      <c r="V49">
        <v>6.2596363636363641</v>
      </c>
      <c r="W49">
        <v>15.275218266825489</v>
      </c>
      <c r="X49">
        <v>64.78955849390762</v>
      </c>
      <c r="Y49">
        <v>0</v>
      </c>
      <c r="Z49">
        <v>0</v>
      </c>
      <c r="AA49">
        <v>0</v>
      </c>
      <c r="AB49">
        <v>5.7374452799999984</v>
      </c>
      <c r="AC49">
        <v>4.2505073280000003</v>
      </c>
      <c r="AD49">
        <v>4.0032640800000001</v>
      </c>
      <c r="AE49">
        <v>20.849263199999999</v>
      </c>
      <c r="AF49">
        <v>6.1515000000000013</v>
      </c>
      <c r="AG49">
        <v>9.9205238399999995</v>
      </c>
      <c r="AH49">
        <v>24.955344000000004</v>
      </c>
      <c r="AI49">
        <v>0</v>
      </c>
      <c r="AJ49">
        <v>0</v>
      </c>
      <c r="AK49">
        <v>22.574700000000004</v>
      </c>
      <c r="AL49">
        <v>45.078800000000001</v>
      </c>
      <c r="AM49">
        <v>4.6251503015873023</v>
      </c>
      <c r="AN49">
        <v>0</v>
      </c>
      <c r="AO49">
        <v>4.6484927999999996</v>
      </c>
      <c r="AP49">
        <v>0.78766128000000002</v>
      </c>
      <c r="AQ49">
        <v>5.4587500000000011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35.354906770316106</v>
      </c>
      <c r="BB49">
        <f t="shared" si="0"/>
        <v>977.679641966438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401.28393209769621</v>
      </c>
      <c r="L50">
        <v>11.035125888557713</v>
      </c>
      <c r="M50">
        <v>61.685528000931427</v>
      </c>
      <c r="N50">
        <v>51.886294850425472</v>
      </c>
      <c r="O50">
        <v>73.287554723502311</v>
      </c>
      <c r="P50">
        <v>27.272563447965158</v>
      </c>
      <c r="Q50">
        <v>4.7912737642585546</v>
      </c>
      <c r="R50">
        <v>9.3179912479217588</v>
      </c>
      <c r="S50">
        <v>11.589686773940343</v>
      </c>
      <c r="T50">
        <v>0</v>
      </c>
      <c r="U50">
        <v>62.108344170364411</v>
      </c>
      <c r="V50">
        <v>6.2596363636363641</v>
      </c>
      <c r="W50">
        <v>15.275218266825489</v>
      </c>
      <c r="X50">
        <v>64.78955849390762</v>
      </c>
      <c r="Y50">
        <v>0</v>
      </c>
      <c r="Z50">
        <v>0</v>
      </c>
      <c r="AA50">
        <v>0</v>
      </c>
      <c r="AB50">
        <v>5.7374452799999984</v>
      </c>
      <c r="AC50">
        <v>4.2505073280000003</v>
      </c>
      <c r="AD50">
        <v>4.0032640800000001</v>
      </c>
      <c r="AE50">
        <v>20.849263199999999</v>
      </c>
      <c r="AF50">
        <v>6.1515000000000013</v>
      </c>
      <c r="AG50">
        <v>9.9205238399999995</v>
      </c>
      <c r="AH50">
        <v>24.955344000000004</v>
      </c>
      <c r="AI50">
        <v>0</v>
      </c>
      <c r="AJ50">
        <v>0</v>
      </c>
      <c r="AK50">
        <v>22.574700000000004</v>
      </c>
      <c r="AL50">
        <v>45.078800000000001</v>
      </c>
      <c r="AM50">
        <v>4.6251503015873023</v>
      </c>
      <c r="AN50">
        <v>0</v>
      </c>
      <c r="AO50">
        <v>4.6484927999999996</v>
      </c>
      <c r="AP50">
        <v>0.78766128000000002</v>
      </c>
      <c r="AQ50">
        <v>5.4587500000000011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34.749768218341316</v>
      </c>
      <c r="BB50">
        <f t="shared" si="0"/>
        <v>960.9455669947788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373.03288975308931</v>
      </c>
      <c r="L51">
        <v>11.035125888557713</v>
      </c>
      <c r="M51">
        <v>61.685528000931427</v>
      </c>
      <c r="N51">
        <v>51.886294850425472</v>
      </c>
      <c r="O51">
        <v>73.287554723502311</v>
      </c>
      <c r="P51">
        <v>27.272563447965158</v>
      </c>
      <c r="Q51">
        <v>4.7912737642585546</v>
      </c>
      <c r="R51">
        <v>9.3179912479217588</v>
      </c>
      <c r="S51">
        <v>11.589686773940343</v>
      </c>
      <c r="T51">
        <v>0</v>
      </c>
      <c r="U51">
        <v>62.108344170364411</v>
      </c>
      <c r="V51">
        <v>6.2596363636363641</v>
      </c>
      <c r="W51">
        <v>15.275218266825489</v>
      </c>
      <c r="X51">
        <v>59.890593396297042</v>
      </c>
      <c r="Y51">
        <v>0</v>
      </c>
      <c r="Z51">
        <v>0</v>
      </c>
      <c r="AA51">
        <v>0</v>
      </c>
      <c r="AB51">
        <v>5.7374452799999984</v>
      </c>
      <c r="AC51">
        <v>4.2505073280000003</v>
      </c>
      <c r="AD51">
        <v>4.0032640800000001</v>
      </c>
      <c r="AE51">
        <v>20.849263199999999</v>
      </c>
      <c r="AF51">
        <v>6.1515000000000013</v>
      </c>
      <c r="AG51">
        <v>9.9205238399999995</v>
      </c>
      <c r="AH51">
        <v>24.955344000000004</v>
      </c>
      <c r="AI51">
        <v>0</v>
      </c>
      <c r="AJ51">
        <v>0</v>
      </c>
      <c r="AK51">
        <v>22.574700000000004</v>
      </c>
      <c r="AL51">
        <v>45.078800000000001</v>
      </c>
      <c r="AM51">
        <v>4.6251503015873023</v>
      </c>
      <c r="AN51">
        <v>0</v>
      </c>
      <c r="AO51">
        <v>4.6484927999999996</v>
      </c>
      <c r="AP51">
        <v>4.2758755200000005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33.524060753039365</v>
      </c>
      <c r="BB51">
        <f t="shared" si="0"/>
        <v>927.05073125786328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408.80433255169476</v>
      </c>
      <c r="L52">
        <v>11.035125888557713</v>
      </c>
      <c r="M52">
        <v>61.685528000931427</v>
      </c>
      <c r="N52">
        <v>51.886294850425472</v>
      </c>
      <c r="O52">
        <v>73.287554723502311</v>
      </c>
      <c r="P52">
        <v>27.272563447965158</v>
      </c>
      <c r="Q52">
        <v>4.7912737642585546</v>
      </c>
      <c r="R52">
        <v>9.3179912479217588</v>
      </c>
      <c r="S52">
        <v>11.589686773940343</v>
      </c>
      <c r="T52">
        <v>0</v>
      </c>
      <c r="U52">
        <v>62.108344170364411</v>
      </c>
      <c r="V52">
        <v>6.2596363636363641</v>
      </c>
      <c r="W52">
        <v>15.275218266825489</v>
      </c>
      <c r="X52">
        <v>57.589312524693796</v>
      </c>
      <c r="Y52">
        <v>0</v>
      </c>
      <c r="Z52">
        <v>0</v>
      </c>
      <c r="AA52">
        <v>0</v>
      </c>
      <c r="AB52">
        <v>5.7374452799999984</v>
      </c>
      <c r="AC52">
        <v>4.2505073280000003</v>
      </c>
      <c r="AD52">
        <v>4.0032640800000001</v>
      </c>
      <c r="AE52">
        <v>20.849263199999999</v>
      </c>
      <c r="AF52">
        <v>6.1515000000000013</v>
      </c>
      <c r="AG52">
        <v>9.9205238399999995</v>
      </c>
      <c r="AH52">
        <v>24.955344000000004</v>
      </c>
      <c r="AI52">
        <v>0</v>
      </c>
      <c r="AJ52">
        <v>0</v>
      </c>
      <c r="AK52">
        <v>22.574700000000004</v>
      </c>
      <c r="AL52">
        <v>45.078800000000001</v>
      </c>
      <c r="AM52">
        <v>4.6251503015873023</v>
      </c>
      <c r="AN52">
        <v>0</v>
      </c>
      <c r="AO52">
        <v>4.6484927999999996</v>
      </c>
      <c r="AP52">
        <v>0.78766128000000002</v>
      </c>
      <c r="AQ52">
        <v>0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34.57043085029477</v>
      </c>
      <c r="BB52">
        <f t="shared" si="0"/>
        <v>955.98630884761008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444.52377584049884</v>
      </c>
      <c r="L53">
        <v>11.035125888557713</v>
      </c>
      <c r="M53">
        <v>61.685528000931427</v>
      </c>
      <c r="N53">
        <v>51.886294850425472</v>
      </c>
      <c r="O53">
        <v>73.287554723502311</v>
      </c>
      <c r="P53">
        <v>27.272563447965158</v>
      </c>
      <c r="Q53">
        <v>4.7912737642585546</v>
      </c>
      <c r="R53">
        <v>9.3179912479217588</v>
      </c>
      <c r="S53">
        <v>11.589686773940343</v>
      </c>
      <c r="T53">
        <v>0</v>
      </c>
      <c r="U53">
        <v>62.108344170364411</v>
      </c>
      <c r="V53">
        <v>6.2596363636363641</v>
      </c>
      <c r="W53">
        <v>15.275218266825489</v>
      </c>
      <c r="X53">
        <v>57.584762168141594</v>
      </c>
      <c r="Y53">
        <v>0</v>
      </c>
      <c r="Z53">
        <v>0</v>
      </c>
      <c r="AA53">
        <v>0</v>
      </c>
      <c r="AB53">
        <v>5.7374452799999984</v>
      </c>
      <c r="AC53">
        <v>8.5010146560000006</v>
      </c>
      <c r="AD53">
        <v>4.0032640800000001</v>
      </c>
      <c r="AE53">
        <v>20.849263199999999</v>
      </c>
      <c r="AF53">
        <v>6.1515000000000013</v>
      </c>
      <c r="AG53">
        <v>9.9205238399999995</v>
      </c>
      <c r="AH53">
        <v>24.955344000000004</v>
      </c>
      <c r="AI53">
        <v>0</v>
      </c>
      <c r="AJ53">
        <v>0</v>
      </c>
      <c r="AK53">
        <v>22.574700000000004</v>
      </c>
      <c r="AL53">
        <v>45.078800000000001</v>
      </c>
      <c r="AM53">
        <v>4.6251503015873023</v>
      </c>
      <c r="AN53">
        <v>0</v>
      </c>
      <c r="AO53">
        <v>4.6484927999999996</v>
      </c>
      <c r="AP53">
        <v>0.78766128000000002</v>
      </c>
      <c r="AQ53">
        <v>0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35.965223048847633</v>
      </c>
      <c r="BB53">
        <f t="shared" si="0"/>
        <v>994.55691690930905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400.00314893617025</v>
      </c>
      <c r="L54">
        <v>11.035125888557713</v>
      </c>
      <c r="M54">
        <v>61.685528000931427</v>
      </c>
      <c r="N54">
        <v>51.886294850425472</v>
      </c>
      <c r="O54">
        <v>73.287554723502311</v>
      </c>
      <c r="P54">
        <v>27.272563447965158</v>
      </c>
      <c r="Q54">
        <v>4.7912737642585546</v>
      </c>
      <c r="R54">
        <v>9.3179912479217588</v>
      </c>
      <c r="S54">
        <v>11.589686773940343</v>
      </c>
      <c r="T54">
        <v>0</v>
      </c>
      <c r="U54">
        <v>62.108344170364411</v>
      </c>
      <c r="V54">
        <v>6.2596363636363641</v>
      </c>
      <c r="W54">
        <v>15.275218266825489</v>
      </c>
      <c r="X54">
        <v>57.584762168141594</v>
      </c>
      <c r="Y54">
        <v>0</v>
      </c>
      <c r="Z54">
        <v>0</v>
      </c>
      <c r="AA54">
        <v>0</v>
      </c>
      <c r="AB54">
        <v>5.7842815680000008</v>
      </c>
      <c r="AC54">
        <v>8.5010146560000006</v>
      </c>
      <c r="AD54">
        <v>4.0032640800000001</v>
      </c>
      <c r="AE54">
        <v>20.849263199999999</v>
      </c>
      <c r="AF54">
        <v>6.1515000000000013</v>
      </c>
      <c r="AG54">
        <v>9.9205238399999995</v>
      </c>
      <c r="AH54">
        <v>39.512627999999999</v>
      </c>
      <c r="AI54">
        <v>0</v>
      </c>
      <c r="AJ54">
        <v>0</v>
      </c>
      <c r="AK54">
        <v>22.574700000000004</v>
      </c>
      <c r="AL54">
        <v>45.078800000000001</v>
      </c>
      <c r="AM54">
        <v>4.6251503015873023</v>
      </c>
      <c r="AN54">
        <v>0</v>
      </c>
      <c r="AO54">
        <v>4.6484927999999996</v>
      </c>
      <c r="AP54">
        <v>0.78766128000000002</v>
      </c>
      <c r="AQ54">
        <v>0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34.921136425086615</v>
      </c>
      <c r="BB54">
        <f t="shared" si="0"/>
        <v>965.68449691674152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350.00401455074575</v>
      </c>
      <c r="L55">
        <v>11.035125888142765</v>
      </c>
      <c r="M55">
        <v>61.685528000931427</v>
      </c>
      <c r="N55">
        <v>51.886294850425472</v>
      </c>
      <c r="O55">
        <v>73.287554723502311</v>
      </c>
      <c r="P55">
        <v>27.272563447965158</v>
      </c>
      <c r="Q55">
        <v>4.7912737642585546</v>
      </c>
      <c r="R55">
        <v>9.3179912479217588</v>
      </c>
      <c r="S55">
        <v>11.589686773940343</v>
      </c>
      <c r="T55">
        <v>0</v>
      </c>
      <c r="U55">
        <v>62.108344170364411</v>
      </c>
      <c r="V55">
        <v>6.2596363636363641</v>
      </c>
      <c r="W55">
        <v>15.275218266825489</v>
      </c>
      <c r="X55">
        <v>57.584762168141594</v>
      </c>
      <c r="Y55">
        <v>0</v>
      </c>
      <c r="Z55">
        <v>0</v>
      </c>
      <c r="AA55">
        <v>0</v>
      </c>
      <c r="AB55">
        <v>5.7842815680000008</v>
      </c>
      <c r="AC55">
        <v>8.5010146560000006</v>
      </c>
      <c r="AD55">
        <v>4.0032640800000001</v>
      </c>
      <c r="AE55">
        <v>20.849263199999999</v>
      </c>
      <c r="AF55">
        <v>6.1515000000000013</v>
      </c>
      <c r="AG55">
        <v>9.9205238399999995</v>
      </c>
      <c r="AH55">
        <v>39.512627999999999</v>
      </c>
      <c r="AI55">
        <v>0</v>
      </c>
      <c r="AJ55">
        <v>0</v>
      </c>
      <c r="AK55">
        <v>22.574700000000004</v>
      </c>
      <c r="AL55">
        <v>34.675999999999995</v>
      </c>
      <c r="AM55">
        <v>4.6251503015873023</v>
      </c>
      <c r="AN55">
        <v>0</v>
      </c>
      <c r="AO55">
        <v>4.4935430399999996</v>
      </c>
      <c r="AP55">
        <v>0.78766128000000002</v>
      </c>
      <c r="AQ55">
        <v>0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32.807700746603786</v>
      </c>
      <c r="BB55">
        <f t="shared" si="0"/>
        <v>907.24104844938495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380.003472467709</v>
      </c>
      <c r="L56">
        <v>11.035125888142765</v>
      </c>
      <c r="M56">
        <v>61.685528000931427</v>
      </c>
      <c r="N56">
        <v>51.886294850425472</v>
      </c>
      <c r="O56">
        <v>73.287554723502311</v>
      </c>
      <c r="P56">
        <v>27.272563447965158</v>
      </c>
      <c r="Q56">
        <v>4.7912737642585546</v>
      </c>
      <c r="R56">
        <v>9.3179912479217588</v>
      </c>
      <c r="S56">
        <v>11.589686773940343</v>
      </c>
      <c r="T56">
        <v>0</v>
      </c>
      <c r="U56">
        <v>62.108344170364411</v>
      </c>
      <c r="V56">
        <v>6.2596363636363641</v>
      </c>
      <c r="W56">
        <v>15.275218266825489</v>
      </c>
      <c r="X56">
        <v>57.584762168141594</v>
      </c>
      <c r="Y56">
        <v>0</v>
      </c>
      <c r="Z56">
        <v>2.8784289600000004</v>
      </c>
      <c r="AA56">
        <v>0</v>
      </c>
      <c r="AB56">
        <v>11.568563136</v>
      </c>
      <c r="AC56">
        <v>8.5010146560000006</v>
      </c>
      <c r="AD56">
        <v>4.0032640800000001</v>
      </c>
      <c r="AE56">
        <v>20.849263199999999</v>
      </c>
      <c r="AF56">
        <v>6.1515000000000013</v>
      </c>
      <c r="AG56">
        <v>9.9205238399999995</v>
      </c>
      <c r="AH56">
        <v>39.512627999999999</v>
      </c>
      <c r="AI56">
        <v>0</v>
      </c>
      <c r="AJ56">
        <v>0</v>
      </c>
      <c r="AK56">
        <v>22.574700000000004</v>
      </c>
      <c r="AL56">
        <v>34.675999999999995</v>
      </c>
      <c r="AM56">
        <v>4.6251503015873023</v>
      </c>
      <c r="AN56">
        <v>0</v>
      </c>
      <c r="AO56">
        <v>4.4935430399999996</v>
      </c>
      <c r="AP56">
        <v>0.78766128000000002</v>
      </c>
      <c r="AQ56">
        <v>0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34.15701085750581</v>
      </c>
      <c r="BB56">
        <f t="shared" si="0"/>
        <v>944.553906783446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455.6434882364378</v>
      </c>
      <c r="L57">
        <v>11.035125888142765</v>
      </c>
      <c r="M57">
        <v>61.685528000931427</v>
      </c>
      <c r="N57">
        <v>51.886294850425472</v>
      </c>
      <c r="O57">
        <v>73.287554723502311</v>
      </c>
      <c r="P57">
        <v>27.341391509433961</v>
      </c>
      <c r="Q57">
        <v>4.7912737642585546</v>
      </c>
      <c r="R57">
        <v>9.3179912479217588</v>
      </c>
      <c r="S57">
        <v>11.589686773940343</v>
      </c>
      <c r="T57">
        <v>0</v>
      </c>
      <c r="U57">
        <v>62.108344170364411</v>
      </c>
      <c r="V57">
        <v>6.2596363636363641</v>
      </c>
      <c r="W57">
        <v>15.275218266825489</v>
      </c>
      <c r="X57">
        <v>57.584762168141594</v>
      </c>
      <c r="Y57">
        <v>0</v>
      </c>
      <c r="Z57">
        <v>5.7974399999999999</v>
      </c>
      <c r="AA57">
        <v>0</v>
      </c>
      <c r="AB57">
        <v>11.568563136</v>
      </c>
      <c r="AC57">
        <v>8.5010146560000006</v>
      </c>
      <c r="AD57">
        <v>4.0032640800000001</v>
      </c>
      <c r="AE57">
        <v>20.849263199999999</v>
      </c>
      <c r="AF57">
        <v>6.1515000000000013</v>
      </c>
      <c r="AG57">
        <v>9.9205238399999995</v>
      </c>
      <c r="AH57">
        <v>39.512627999999999</v>
      </c>
      <c r="AI57">
        <v>0</v>
      </c>
      <c r="AJ57">
        <v>0</v>
      </c>
      <c r="AK57">
        <v>22.574700000000004</v>
      </c>
      <c r="AL57">
        <v>34.675999999999995</v>
      </c>
      <c r="AM57">
        <v>4.6251503015873023</v>
      </c>
      <c r="AN57">
        <v>0</v>
      </c>
      <c r="AO57">
        <v>4.4935430399999996</v>
      </c>
      <c r="AP57">
        <v>0.78766128000000002</v>
      </c>
      <c r="AQ57">
        <v>0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36.90112292437415</v>
      </c>
      <c r="BB57">
        <f t="shared" si="0"/>
        <v>1020.4376495867754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467.84434306569341</v>
      </c>
      <c r="L58">
        <v>11.03512588868257</v>
      </c>
      <c r="M58">
        <v>61.685528000931427</v>
      </c>
      <c r="N58">
        <v>51.886294850425472</v>
      </c>
      <c r="O58">
        <v>73.287554723502311</v>
      </c>
      <c r="P58">
        <v>27.341391509433961</v>
      </c>
      <c r="Q58">
        <v>4.7912737642585546</v>
      </c>
      <c r="R58">
        <v>9.3179912479217588</v>
      </c>
      <c r="S58">
        <v>11.589686773940343</v>
      </c>
      <c r="T58">
        <v>0</v>
      </c>
      <c r="U58">
        <v>62.108344170364411</v>
      </c>
      <c r="V58">
        <v>6.2596363636363641</v>
      </c>
      <c r="W58">
        <v>15.275218266825489</v>
      </c>
      <c r="X58">
        <v>57.584762168141594</v>
      </c>
      <c r="Y58">
        <v>0</v>
      </c>
      <c r="Z58">
        <v>5.7974399999999999</v>
      </c>
      <c r="AA58">
        <v>0</v>
      </c>
      <c r="AB58">
        <v>11.568563136</v>
      </c>
      <c r="AC58">
        <v>8.5010146560000006</v>
      </c>
      <c r="AD58">
        <v>8.0065281600000002</v>
      </c>
      <c r="AE58">
        <v>20.849263199999999</v>
      </c>
      <c r="AF58">
        <v>6.1515000000000013</v>
      </c>
      <c r="AG58">
        <v>9.9205238399999995</v>
      </c>
      <c r="AH58">
        <v>39.512627999999999</v>
      </c>
      <c r="AI58">
        <v>0</v>
      </c>
      <c r="AJ58">
        <v>0</v>
      </c>
      <c r="AK58">
        <v>22.574700000000004</v>
      </c>
      <c r="AL58">
        <v>34.675999999999995</v>
      </c>
      <c r="AM58">
        <v>4.6251503015873023</v>
      </c>
      <c r="AN58">
        <v>0</v>
      </c>
      <c r="AO58">
        <v>4.4935430399999996</v>
      </c>
      <c r="AP58">
        <v>0.78766128000000002</v>
      </c>
      <c r="AQ58">
        <v>0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37.466646670455006</v>
      </c>
      <c r="BB58">
        <f t="shared" si="0"/>
        <v>1036.0762447504901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434.24396839866301</v>
      </c>
      <c r="L59">
        <v>11.035075191481413</v>
      </c>
      <c r="M59">
        <v>61.685528000931427</v>
      </c>
      <c r="N59">
        <v>51.886294850425472</v>
      </c>
      <c r="O59">
        <v>73.287554723502311</v>
      </c>
      <c r="P59">
        <v>27.341391509433961</v>
      </c>
      <c r="Q59">
        <v>4.7912737642585546</v>
      </c>
      <c r="R59">
        <v>9.3179912479217588</v>
      </c>
      <c r="S59">
        <v>11.589686773940343</v>
      </c>
      <c r="T59">
        <v>0</v>
      </c>
      <c r="U59">
        <v>62.108344170364411</v>
      </c>
      <c r="V59">
        <v>6.2596363636363641</v>
      </c>
      <c r="W59">
        <v>15.275218266825489</v>
      </c>
      <c r="X59">
        <v>57.584762168141594</v>
      </c>
      <c r="Y59">
        <v>0</v>
      </c>
      <c r="Z59">
        <v>5.7974399999999999</v>
      </c>
      <c r="AA59">
        <v>0</v>
      </c>
      <c r="AB59">
        <v>11.568563136</v>
      </c>
      <c r="AC59">
        <v>8.5010146560000006</v>
      </c>
      <c r="AD59">
        <v>8.0065281600000002</v>
      </c>
      <c r="AE59">
        <v>20.849263199999999</v>
      </c>
      <c r="AF59">
        <v>6.1515000000000013</v>
      </c>
      <c r="AG59">
        <v>9.9205238399999995</v>
      </c>
      <c r="AH59">
        <v>39.512627999999999</v>
      </c>
      <c r="AI59">
        <v>0</v>
      </c>
      <c r="AJ59">
        <v>0</v>
      </c>
      <c r="AK59">
        <v>22.574700000000004</v>
      </c>
      <c r="AL59">
        <v>34.675999999999995</v>
      </c>
      <c r="AM59">
        <v>4.6251503015873023</v>
      </c>
      <c r="AN59">
        <v>0</v>
      </c>
      <c r="AO59">
        <v>4.4935430399999996</v>
      </c>
      <c r="AP59">
        <v>0.78766128000000002</v>
      </c>
      <c r="AQ59">
        <v>0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36.293991840023551</v>
      </c>
      <c r="BB59">
        <f t="shared" si="0"/>
        <v>1003.64847421669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496.33291344964465</v>
      </c>
      <c r="L60">
        <v>11.035039501237391</v>
      </c>
      <c r="M60">
        <v>61.685528000931427</v>
      </c>
      <c r="N60">
        <v>51.886294850425472</v>
      </c>
      <c r="O60">
        <v>73.287554723502311</v>
      </c>
      <c r="P60">
        <v>27.341391509433961</v>
      </c>
      <c r="Q60">
        <v>4.7912737642585546</v>
      </c>
      <c r="R60">
        <v>9.3179912479217588</v>
      </c>
      <c r="S60">
        <v>11.589686773940343</v>
      </c>
      <c r="T60">
        <v>0</v>
      </c>
      <c r="U60">
        <v>62.108344170364411</v>
      </c>
      <c r="V60">
        <v>6.2596363636363641</v>
      </c>
      <c r="W60">
        <v>15.275218266825489</v>
      </c>
      <c r="X60">
        <v>57.584762168141594</v>
      </c>
      <c r="Y60">
        <v>0</v>
      </c>
      <c r="Z60">
        <v>5.7974399999999999</v>
      </c>
      <c r="AA60">
        <v>0</v>
      </c>
      <c r="AB60">
        <v>11.568563136</v>
      </c>
      <c r="AC60">
        <v>8.5010146560000006</v>
      </c>
      <c r="AD60">
        <v>8.0065281600000002</v>
      </c>
      <c r="AE60">
        <v>20.849263199999999</v>
      </c>
      <c r="AF60">
        <v>6.1515000000000013</v>
      </c>
      <c r="AG60">
        <v>9.9205238399999995</v>
      </c>
      <c r="AH60">
        <v>39.512627999999999</v>
      </c>
      <c r="AI60">
        <v>0</v>
      </c>
      <c r="AJ60">
        <v>0</v>
      </c>
      <c r="AK60">
        <v>22.574700000000004</v>
      </c>
      <c r="AL60">
        <v>34.675999999999995</v>
      </c>
      <c r="AM60">
        <v>4.6251503015873023</v>
      </c>
      <c r="AN60">
        <v>0</v>
      </c>
      <c r="AO60">
        <v>4.4935430399999996</v>
      </c>
      <c r="AP60">
        <v>0.78766128000000002</v>
      </c>
      <c r="AQ60">
        <v>0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38.460894596831693</v>
      </c>
      <c r="BB60">
        <f t="shared" si="0"/>
        <v>1063.5704808206197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512.34172317590253</v>
      </c>
      <c r="L61">
        <v>11.035039501237391</v>
      </c>
      <c r="M61">
        <v>61.685528000931427</v>
      </c>
      <c r="N61">
        <v>51.886294850425472</v>
      </c>
      <c r="O61">
        <v>73.287554723502311</v>
      </c>
      <c r="P61">
        <v>27.341391509433961</v>
      </c>
      <c r="Q61">
        <v>4.7912737642585546</v>
      </c>
      <c r="R61">
        <v>9.3179912479217588</v>
      </c>
      <c r="S61">
        <v>11.589686773940343</v>
      </c>
      <c r="T61">
        <v>0</v>
      </c>
      <c r="U61">
        <v>62.108344170364411</v>
      </c>
      <c r="V61">
        <v>6.2538209606986896</v>
      </c>
      <c r="W61">
        <v>15.275218266825489</v>
      </c>
      <c r="X61">
        <v>58.086665349664159</v>
      </c>
      <c r="Y61">
        <v>0</v>
      </c>
      <c r="Z61">
        <v>2.89872</v>
      </c>
      <c r="AA61">
        <v>0</v>
      </c>
      <c r="AB61">
        <v>11.568563136</v>
      </c>
      <c r="AC61">
        <v>8.5010146560000006</v>
      </c>
      <c r="AD61">
        <v>8.0065281600000002</v>
      </c>
      <c r="AE61">
        <v>20.849263199999999</v>
      </c>
      <c r="AF61">
        <v>6.1515000000000013</v>
      </c>
      <c r="AG61">
        <v>9.9205238399999995</v>
      </c>
      <c r="AH61">
        <v>39.512627999999999</v>
      </c>
      <c r="AI61">
        <v>0</v>
      </c>
      <c r="AJ61">
        <v>0</v>
      </c>
      <c r="AK61">
        <v>22.574700000000004</v>
      </c>
      <c r="AL61">
        <v>34.675999999999995</v>
      </c>
      <c r="AM61">
        <v>4.6251503015873023</v>
      </c>
      <c r="AN61">
        <v>0</v>
      </c>
      <c r="AO61">
        <v>4.4935430399999996</v>
      </c>
      <c r="AP61">
        <v>4.2758755200000005</v>
      </c>
      <c r="AQ61">
        <v>0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39.057488321690187</v>
      </c>
      <c r="BB61">
        <f t="shared" si="0"/>
        <v>1080.0682788406036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512.34172317590253</v>
      </c>
      <c r="L62">
        <v>11.035039501237391</v>
      </c>
      <c r="M62">
        <v>61.685528000931427</v>
      </c>
      <c r="N62">
        <v>51.886294850425472</v>
      </c>
      <c r="O62">
        <v>73.287554723502311</v>
      </c>
      <c r="P62">
        <v>27.341391509433961</v>
      </c>
      <c r="Q62">
        <v>4.7912737642585546</v>
      </c>
      <c r="R62">
        <v>9.3179912479217588</v>
      </c>
      <c r="S62">
        <v>11.589686773940343</v>
      </c>
      <c r="T62">
        <v>0</v>
      </c>
      <c r="U62">
        <v>62.108344170364411</v>
      </c>
      <c r="V62">
        <v>6.2538209606986896</v>
      </c>
      <c r="W62">
        <v>15.275218266825489</v>
      </c>
      <c r="X62">
        <v>58.086665349664159</v>
      </c>
      <c r="Y62">
        <v>0</v>
      </c>
      <c r="Z62">
        <v>2.89872</v>
      </c>
      <c r="AA62">
        <v>0</v>
      </c>
      <c r="AB62">
        <v>11.568563136</v>
      </c>
      <c r="AC62">
        <v>8.5010146560000006</v>
      </c>
      <c r="AD62">
        <v>8.0065281600000002</v>
      </c>
      <c r="AE62">
        <v>20.849263199999999</v>
      </c>
      <c r="AF62">
        <v>6.1515000000000013</v>
      </c>
      <c r="AG62">
        <v>9.9205238399999995</v>
      </c>
      <c r="AH62">
        <v>39.38785128</v>
      </c>
      <c r="AI62">
        <v>0</v>
      </c>
      <c r="AJ62">
        <v>0</v>
      </c>
      <c r="AK62">
        <v>22.574700000000004</v>
      </c>
      <c r="AL62">
        <v>34.675999999999995</v>
      </c>
      <c r="AM62">
        <v>4.6251503015873023</v>
      </c>
      <c r="AN62">
        <v>0</v>
      </c>
      <c r="AO62">
        <v>4.4935430399999996</v>
      </c>
      <c r="AP62">
        <v>0.78766128000000002</v>
      </c>
      <c r="AQ62">
        <v>0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38.931395319290189</v>
      </c>
      <c r="BB62">
        <f t="shared" si="0"/>
        <v>1076.5813808830037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512.34172317590253</v>
      </c>
      <c r="L63">
        <v>11.035039501237391</v>
      </c>
      <c r="M63">
        <v>61.685528000931427</v>
      </c>
      <c r="N63">
        <v>51.886294850425472</v>
      </c>
      <c r="O63">
        <v>73.287554723502311</v>
      </c>
      <c r="P63">
        <v>27.341391509433961</v>
      </c>
      <c r="Q63">
        <v>4.7912737642585546</v>
      </c>
      <c r="R63">
        <v>9.3179912479217588</v>
      </c>
      <c r="S63">
        <v>11.589686773940343</v>
      </c>
      <c r="T63">
        <v>0</v>
      </c>
      <c r="U63">
        <v>62.108344170364411</v>
      </c>
      <c r="V63">
        <v>6.2596363636363641</v>
      </c>
      <c r="W63">
        <v>15.275218266825489</v>
      </c>
      <c r="X63">
        <v>58.086665349664159</v>
      </c>
      <c r="Y63">
        <v>0</v>
      </c>
      <c r="Z63">
        <v>2.89872</v>
      </c>
      <c r="AA63">
        <v>0</v>
      </c>
      <c r="AB63">
        <v>11.568563136</v>
      </c>
      <c r="AC63">
        <v>8.5010146560000006</v>
      </c>
      <c r="AD63">
        <v>8.0065281600000002</v>
      </c>
      <c r="AE63">
        <v>20.849263199999999</v>
      </c>
      <c r="AF63">
        <v>6.1515000000000013</v>
      </c>
      <c r="AG63">
        <v>9.9205238399999995</v>
      </c>
      <c r="AH63">
        <v>30.819849840000007</v>
      </c>
      <c r="AI63">
        <v>0</v>
      </c>
      <c r="AJ63">
        <v>0</v>
      </c>
      <c r="AK63">
        <v>22.574700000000004</v>
      </c>
      <c r="AL63">
        <v>34.675999999999995</v>
      </c>
      <c r="AM63">
        <v>4.6251503015873023</v>
      </c>
      <c r="AN63">
        <v>0</v>
      </c>
      <c r="AO63">
        <v>4.4031556800000002</v>
      </c>
      <c r="AP63">
        <v>2.9255990399999998</v>
      </c>
      <c r="AQ63">
        <v>0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38.704034263252709</v>
      </c>
      <c r="BB63">
        <f t="shared" si="0"/>
        <v>1070.2941063019789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512.34172317590253</v>
      </c>
      <c r="L64">
        <v>11.035039501237391</v>
      </c>
      <c r="M64">
        <v>61.685528000931427</v>
      </c>
      <c r="N64">
        <v>51.886294850425472</v>
      </c>
      <c r="O64">
        <v>73.287554723502311</v>
      </c>
      <c r="P64">
        <v>27.341391509433961</v>
      </c>
      <c r="Q64">
        <v>4.7912737642585546</v>
      </c>
      <c r="R64">
        <v>9.3179912479217588</v>
      </c>
      <c r="S64">
        <v>11.589686773940343</v>
      </c>
      <c r="T64">
        <v>0</v>
      </c>
      <c r="U64">
        <v>62.108344170364411</v>
      </c>
      <c r="V64">
        <v>6.2596363636363641</v>
      </c>
      <c r="W64">
        <v>15.275218266825489</v>
      </c>
      <c r="X64">
        <v>58.086665349664159</v>
      </c>
      <c r="Y64">
        <v>0</v>
      </c>
      <c r="Z64">
        <v>2.89872</v>
      </c>
      <c r="AA64">
        <v>0</v>
      </c>
      <c r="AB64">
        <v>11.568563136</v>
      </c>
      <c r="AC64">
        <v>8.5010146560000006</v>
      </c>
      <c r="AD64">
        <v>8.0065281600000002</v>
      </c>
      <c r="AE64">
        <v>20.849263199999999</v>
      </c>
      <c r="AF64">
        <v>6.1515000000000013</v>
      </c>
      <c r="AG64">
        <v>9.9205238399999995</v>
      </c>
      <c r="AH64">
        <v>30.819849840000007</v>
      </c>
      <c r="AI64">
        <v>0</v>
      </c>
      <c r="AJ64">
        <v>0</v>
      </c>
      <c r="AK64">
        <v>22.574700000000004</v>
      </c>
      <c r="AL64">
        <v>34.675999999999995</v>
      </c>
      <c r="AM64">
        <v>4.6251503015873023</v>
      </c>
      <c r="AN64">
        <v>0</v>
      </c>
      <c r="AO64">
        <v>4.4031556800000002</v>
      </c>
      <c r="AP64">
        <v>2.9255990399999998</v>
      </c>
      <c r="AQ64">
        <v>0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38.704034263252709</v>
      </c>
      <c r="BB64">
        <f t="shared" si="0"/>
        <v>1070.2941063019789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512.34172317590253</v>
      </c>
      <c r="L65">
        <v>11.035039501237391</v>
      </c>
      <c r="M65">
        <v>61.685528000931427</v>
      </c>
      <c r="N65">
        <v>51.886294850425472</v>
      </c>
      <c r="O65">
        <v>73.287554723502311</v>
      </c>
      <c r="P65">
        <v>27.341391509433961</v>
      </c>
      <c r="Q65">
        <v>4.7912737642585546</v>
      </c>
      <c r="R65">
        <v>9.3179912479217588</v>
      </c>
      <c r="S65">
        <v>11.589686773940343</v>
      </c>
      <c r="T65">
        <v>0</v>
      </c>
      <c r="U65">
        <v>62.108344170364411</v>
      </c>
      <c r="V65">
        <v>6.2596363636363641</v>
      </c>
      <c r="W65">
        <v>15.275218266825489</v>
      </c>
      <c r="X65">
        <v>57.584762168141594</v>
      </c>
      <c r="Y65">
        <v>0</v>
      </c>
      <c r="Z65">
        <v>2.89872</v>
      </c>
      <c r="AA65">
        <v>3.1227119999999999</v>
      </c>
      <c r="AB65">
        <v>11.568563136</v>
      </c>
      <c r="AC65">
        <v>8.5010146560000006</v>
      </c>
      <c r="AD65">
        <v>8.0065281600000002</v>
      </c>
      <c r="AE65">
        <v>20.849263199999999</v>
      </c>
      <c r="AF65">
        <v>6.1515000000000013</v>
      </c>
      <c r="AG65">
        <v>9.9205238399999995</v>
      </c>
      <c r="AH65">
        <v>30.819849840000007</v>
      </c>
      <c r="AI65">
        <v>0</v>
      </c>
      <c r="AJ65">
        <v>0</v>
      </c>
      <c r="AK65">
        <v>22.574700000000004</v>
      </c>
      <c r="AL65">
        <v>26.006999999999994</v>
      </c>
      <c r="AM65">
        <v>4.6251503015873023</v>
      </c>
      <c r="AN65">
        <v>0</v>
      </c>
      <c r="AO65">
        <v>4.4031556800000002</v>
      </c>
      <c r="AP65">
        <v>1.4627995199999999</v>
      </c>
      <c r="AQ65">
        <v>0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38.44190066333141</v>
      </c>
      <c r="BB65">
        <f t="shared" si="0"/>
        <v>1063.0452492003778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512.34172317590253</v>
      </c>
      <c r="L66">
        <v>11.035039501237391</v>
      </c>
      <c r="M66">
        <v>61.685528000931427</v>
      </c>
      <c r="N66">
        <v>51.886294850425472</v>
      </c>
      <c r="O66">
        <v>73.287554723502311</v>
      </c>
      <c r="P66">
        <v>27.341391509433961</v>
      </c>
      <c r="Q66">
        <v>4.7912737642585546</v>
      </c>
      <c r="R66">
        <v>9.3179912479217588</v>
      </c>
      <c r="S66">
        <v>11.589686773940343</v>
      </c>
      <c r="T66">
        <v>0</v>
      </c>
      <c r="U66">
        <v>62.108344170364411</v>
      </c>
      <c r="V66">
        <v>6.2596363636363641</v>
      </c>
      <c r="W66">
        <v>15.275218266825489</v>
      </c>
      <c r="X66">
        <v>49.571811291164025</v>
      </c>
      <c r="Y66">
        <v>0</v>
      </c>
      <c r="Z66">
        <v>2.89872</v>
      </c>
      <c r="AA66">
        <v>3.1227119999999999</v>
      </c>
      <c r="AB66">
        <v>11.568563136</v>
      </c>
      <c r="AC66">
        <v>8.5010146560000006</v>
      </c>
      <c r="AD66">
        <v>8.0065281600000002</v>
      </c>
      <c r="AE66">
        <v>20.849263199999999</v>
      </c>
      <c r="AF66">
        <v>6.1515000000000013</v>
      </c>
      <c r="AG66">
        <v>9.9205238399999995</v>
      </c>
      <c r="AH66">
        <v>29.114568000000002</v>
      </c>
      <c r="AI66">
        <v>0</v>
      </c>
      <c r="AJ66">
        <v>0</v>
      </c>
      <c r="AK66">
        <v>22.574700000000004</v>
      </c>
      <c r="AL66">
        <v>26.006999999999994</v>
      </c>
      <c r="AM66">
        <v>4.6251503015873023</v>
      </c>
      <c r="AN66">
        <v>0</v>
      </c>
      <c r="AO66">
        <v>4.4031556800000002</v>
      </c>
      <c r="AP66">
        <v>1.4627995199999999</v>
      </c>
      <c r="AQ66">
        <v>0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38.102734767508835</v>
      </c>
      <c r="BB66">
        <f t="shared" si="0"/>
        <v>1053.6661823792228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512.34172317590253</v>
      </c>
      <c r="L67">
        <v>11.035039501237391</v>
      </c>
      <c r="M67">
        <v>61.685528000931427</v>
      </c>
      <c r="N67">
        <v>51.886294850425472</v>
      </c>
      <c r="O67">
        <v>73.287554723502311</v>
      </c>
      <c r="P67">
        <v>27.341391509433961</v>
      </c>
      <c r="Q67">
        <v>4.7912737642585546</v>
      </c>
      <c r="R67">
        <v>9.3179912479217588</v>
      </c>
      <c r="S67">
        <v>11.589686773940343</v>
      </c>
      <c r="T67">
        <v>0</v>
      </c>
      <c r="U67">
        <v>62.108344170364411</v>
      </c>
      <c r="V67">
        <v>6.2550872093023253</v>
      </c>
      <c r="W67">
        <v>15.275218266825489</v>
      </c>
      <c r="X67">
        <v>43.188252121676278</v>
      </c>
      <c r="Y67">
        <v>0</v>
      </c>
      <c r="Z67">
        <v>2.89872</v>
      </c>
      <c r="AA67">
        <v>5.2045199999999996</v>
      </c>
      <c r="AB67">
        <v>11.568563136</v>
      </c>
      <c r="AC67">
        <v>8.5010146560000006</v>
      </c>
      <c r="AD67">
        <v>8.0065281600000002</v>
      </c>
      <c r="AE67">
        <v>20.849263199999999</v>
      </c>
      <c r="AF67">
        <v>6.1515000000000013</v>
      </c>
      <c r="AG67">
        <v>9.9205238399999995</v>
      </c>
      <c r="AH67">
        <v>29.114568000000002</v>
      </c>
      <c r="AI67">
        <v>0</v>
      </c>
      <c r="AJ67">
        <v>0</v>
      </c>
      <c r="AK67">
        <v>22.574700000000004</v>
      </c>
      <c r="AL67">
        <v>26.006999999999994</v>
      </c>
      <c r="AM67">
        <v>4.6251503015873023</v>
      </c>
      <c r="AN67">
        <v>0</v>
      </c>
      <c r="AO67">
        <v>4.4031556800000002</v>
      </c>
      <c r="AP67">
        <v>1.4627995199999999</v>
      </c>
      <c r="AQ67">
        <v>0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37.952444835697676</v>
      </c>
      <c r="BB67">
        <f t="shared" si="0"/>
        <v>1049.5101719872123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512.34172317590253</v>
      </c>
      <c r="L68">
        <v>11.035039501237391</v>
      </c>
      <c r="M68">
        <v>61.685528000931427</v>
      </c>
      <c r="N68">
        <v>51.886294850425472</v>
      </c>
      <c r="O68">
        <v>73.287554723502311</v>
      </c>
      <c r="P68">
        <v>27.341391509433961</v>
      </c>
      <c r="Q68">
        <v>4.7912737642585546</v>
      </c>
      <c r="R68">
        <v>9.3179912479217588</v>
      </c>
      <c r="S68">
        <v>11.589686773940343</v>
      </c>
      <c r="T68">
        <v>0</v>
      </c>
      <c r="U68">
        <v>62.108344170364411</v>
      </c>
      <c r="V68">
        <v>6.2550872093023253</v>
      </c>
      <c r="W68">
        <v>15.275218266825489</v>
      </c>
      <c r="X68">
        <v>43.188252121676278</v>
      </c>
      <c r="Y68">
        <v>0</v>
      </c>
      <c r="Z68">
        <v>2.89872</v>
      </c>
      <c r="AA68">
        <v>5.2045199999999996</v>
      </c>
      <c r="AB68">
        <v>11.568563136</v>
      </c>
      <c r="AC68">
        <v>8.5010146560000006</v>
      </c>
      <c r="AD68">
        <v>8.0065281600000002</v>
      </c>
      <c r="AE68">
        <v>20.849263199999999</v>
      </c>
      <c r="AF68">
        <v>6.1515000000000013</v>
      </c>
      <c r="AG68">
        <v>9.9205238399999995</v>
      </c>
      <c r="AH68">
        <v>29.114568000000002</v>
      </c>
      <c r="AI68">
        <v>0</v>
      </c>
      <c r="AJ68">
        <v>0</v>
      </c>
      <c r="AK68">
        <v>22.574700000000004</v>
      </c>
      <c r="AL68">
        <v>26.006999999999994</v>
      </c>
      <c r="AM68">
        <v>4.6251503015873023</v>
      </c>
      <c r="AN68">
        <v>0</v>
      </c>
      <c r="AO68">
        <v>4.4031556800000002</v>
      </c>
      <c r="AP68">
        <v>1.4627995199999999</v>
      </c>
      <c r="AQ68">
        <v>0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37.952444835697676</v>
      </c>
      <c r="BB68">
        <f t="shared" ref="BB68:BB99" si="1">SUM(B68:AZ68)-BA68</f>
        <v>1049.5101719872123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512.34172317590253</v>
      </c>
      <c r="L69">
        <v>11.035039501237391</v>
      </c>
      <c r="M69">
        <v>61.685528000931427</v>
      </c>
      <c r="N69">
        <v>51.886294850425472</v>
      </c>
      <c r="O69">
        <v>73.287554723502311</v>
      </c>
      <c r="P69">
        <v>27.341391509433961</v>
      </c>
      <c r="Q69">
        <v>4.7912737642585546</v>
      </c>
      <c r="R69">
        <v>9.3179912479217588</v>
      </c>
      <c r="S69">
        <v>11.589686773940343</v>
      </c>
      <c r="T69">
        <v>0</v>
      </c>
      <c r="U69">
        <v>62.108344170364411</v>
      </c>
      <c r="V69">
        <v>6.2550872093023253</v>
      </c>
      <c r="W69">
        <v>15.275218266825489</v>
      </c>
      <c r="X69">
        <v>43.188252121676278</v>
      </c>
      <c r="Y69">
        <v>0</v>
      </c>
      <c r="Z69">
        <v>0</v>
      </c>
      <c r="AA69">
        <v>8.1190511999999995</v>
      </c>
      <c r="AB69">
        <v>11.568563136</v>
      </c>
      <c r="AC69">
        <v>8.5010146560000006</v>
      </c>
      <c r="AD69">
        <v>8.0065281600000002</v>
      </c>
      <c r="AE69">
        <v>20.849263199999999</v>
      </c>
      <c r="AF69">
        <v>6.1515000000000013</v>
      </c>
      <c r="AG69">
        <v>9.9205238399999995</v>
      </c>
      <c r="AH69">
        <v>29.114568000000002</v>
      </c>
      <c r="AI69">
        <v>0</v>
      </c>
      <c r="AJ69">
        <v>0</v>
      </c>
      <c r="AK69">
        <v>22.574700000000004</v>
      </c>
      <c r="AL69">
        <v>26.006999999999994</v>
      </c>
      <c r="AM69">
        <v>4.6251503015873023</v>
      </c>
      <c r="AN69">
        <v>0</v>
      </c>
      <c r="AO69">
        <v>4.3902432000000005</v>
      </c>
      <c r="AP69">
        <v>1.4627995199999999</v>
      </c>
      <c r="AQ69">
        <v>0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37.952545851697664</v>
      </c>
      <c r="BB69">
        <f t="shared" si="1"/>
        <v>1049.5129696912122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512.34172317590253</v>
      </c>
      <c r="L70">
        <v>11.035039501237391</v>
      </c>
      <c r="M70">
        <v>61.685528000931427</v>
      </c>
      <c r="N70">
        <v>51.886294850425472</v>
      </c>
      <c r="O70">
        <v>73.287554723502311</v>
      </c>
      <c r="P70">
        <v>27.341391509433961</v>
      </c>
      <c r="Q70">
        <v>4.7912737642585546</v>
      </c>
      <c r="R70">
        <v>9.3179912479217588</v>
      </c>
      <c r="S70">
        <v>11.589686773940343</v>
      </c>
      <c r="T70">
        <v>0</v>
      </c>
      <c r="U70">
        <v>62.108344170364411</v>
      </c>
      <c r="V70">
        <v>6.2596363636363641</v>
      </c>
      <c r="W70">
        <v>15.275218266825489</v>
      </c>
      <c r="X70">
        <v>43.188252121676278</v>
      </c>
      <c r="Y70">
        <v>0</v>
      </c>
      <c r="Z70">
        <v>0</v>
      </c>
      <c r="AA70">
        <v>11.449944</v>
      </c>
      <c r="AB70">
        <v>11.568563136</v>
      </c>
      <c r="AC70">
        <v>8.5010146560000006</v>
      </c>
      <c r="AD70">
        <v>8.0065281600000002</v>
      </c>
      <c r="AE70">
        <v>20.849263199999999</v>
      </c>
      <c r="AF70">
        <v>6.1515000000000013</v>
      </c>
      <c r="AG70">
        <v>9.9205238399999995</v>
      </c>
      <c r="AH70">
        <v>29.114568000000002</v>
      </c>
      <c r="AI70">
        <v>0</v>
      </c>
      <c r="AJ70">
        <v>0</v>
      </c>
      <c r="AK70">
        <v>22.574700000000004</v>
      </c>
      <c r="AL70">
        <v>26.006999999999994</v>
      </c>
      <c r="AM70">
        <v>4.6251503015873023</v>
      </c>
      <c r="AN70">
        <v>0</v>
      </c>
      <c r="AO70">
        <v>4.3902432000000005</v>
      </c>
      <c r="AP70">
        <v>1.4627995199999999</v>
      </c>
      <c r="AQ70">
        <v>0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38.068952951583924</v>
      </c>
      <c r="BB70">
        <f t="shared" si="1"/>
        <v>1052.7320045456599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512.34172317590253</v>
      </c>
      <c r="L71">
        <v>11.035039501237391</v>
      </c>
      <c r="M71">
        <v>61.685528000931427</v>
      </c>
      <c r="N71">
        <v>51.886294850425472</v>
      </c>
      <c r="O71">
        <v>73.287554723502311</v>
      </c>
      <c r="P71">
        <v>27.341391509433961</v>
      </c>
      <c r="Q71">
        <v>4.7912737642585546</v>
      </c>
      <c r="R71">
        <v>9.3179912479217588</v>
      </c>
      <c r="S71">
        <v>11.589686773940343</v>
      </c>
      <c r="T71">
        <v>0</v>
      </c>
      <c r="U71">
        <v>62.108344170364411</v>
      </c>
      <c r="V71">
        <v>6.2596363636363641</v>
      </c>
      <c r="W71">
        <v>15.275218266825489</v>
      </c>
      <c r="X71">
        <v>43.188252121676278</v>
      </c>
      <c r="Y71">
        <v>0</v>
      </c>
      <c r="Z71">
        <v>0</v>
      </c>
      <c r="AA71">
        <v>12.340957824</v>
      </c>
      <c r="AB71">
        <v>11.568563136</v>
      </c>
      <c r="AC71">
        <v>8.5010146560000006</v>
      </c>
      <c r="AD71">
        <v>8.0065281600000002</v>
      </c>
      <c r="AE71">
        <v>20.849263199999999</v>
      </c>
      <c r="AF71">
        <v>6.1515000000000013</v>
      </c>
      <c r="AG71">
        <v>9.9205238399999995</v>
      </c>
      <c r="AH71">
        <v>29.114568000000002</v>
      </c>
      <c r="AI71">
        <v>0</v>
      </c>
      <c r="AJ71">
        <v>0</v>
      </c>
      <c r="AK71">
        <v>22.574700000000004</v>
      </c>
      <c r="AL71">
        <v>26.006999999999994</v>
      </c>
      <c r="AM71">
        <v>4.6251503015873023</v>
      </c>
      <c r="AN71">
        <v>0</v>
      </c>
      <c r="AO71">
        <v>3.6025819200000004</v>
      </c>
      <c r="AP71">
        <v>2.9255990399999998</v>
      </c>
      <c r="AQ71">
        <v>0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38.123611830783929</v>
      </c>
      <c r="BB71">
        <f t="shared" si="1"/>
        <v>1054.2434977304599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512.34172317590253</v>
      </c>
      <c r="L72">
        <v>11.035039501237391</v>
      </c>
      <c r="M72">
        <v>61.685528000931427</v>
      </c>
      <c r="N72">
        <v>51.886294850425472</v>
      </c>
      <c r="O72">
        <v>73.287554723502311</v>
      </c>
      <c r="P72">
        <v>27.341391509433961</v>
      </c>
      <c r="Q72">
        <v>4.7912737642585546</v>
      </c>
      <c r="R72">
        <v>9.3179912479217588</v>
      </c>
      <c r="S72">
        <v>11.589686773940343</v>
      </c>
      <c r="T72">
        <v>0</v>
      </c>
      <c r="U72">
        <v>62.108344170364411</v>
      </c>
      <c r="V72">
        <v>6.2596363636363641</v>
      </c>
      <c r="W72">
        <v>15.275218266825489</v>
      </c>
      <c r="X72">
        <v>43.188252121676278</v>
      </c>
      <c r="Y72">
        <v>0</v>
      </c>
      <c r="Z72">
        <v>0</v>
      </c>
      <c r="AA72">
        <v>12.340957824</v>
      </c>
      <c r="AB72">
        <v>11.568563136</v>
      </c>
      <c r="AC72">
        <v>8.5010146560000006</v>
      </c>
      <c r="AD72">
        <v>8.0065281600000002</v>
      </c>
      <c r="AE72">
        <v>20.849263199999999</v>
      </c>
      <c r="AF72">
        <v>6.1515000000000013</v>
      </c>
      <c r="AG72">
        <v>9.9205238399999995</v>
      </c>
      <c r="AH72">
        <v>29.114568000000002</v>
      </c>
      <c r="AI72">
        <v>0</v>
      </c>
      <c r="AJ72">
        <v>0</v>
      </c>
      <c r="AK72">
        <v>22.574700000000004</v>
      </c>
      <c r="AL72">
        <v>26.006999999999994</v>
      </c>
      <c r="AM72">
        <v>4.6251503015873023</v>
      </c>
      <c r="AN72">
        <v>0</v>
      </c>
      <c r="AO72">
        <v>3.6025819200000004</v>
      </c>
      <c r="AP72">
        <v>2.9255990399999998</v>
      </c>
      <c r="AQ72">
        <v>0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38.123611830783929</v>
      </c>
      <c r="BB72">
        <f t="shared" si="1"/>
        <v>1054.2434977304599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512.34172317590253</v>
      </c>
      <c r="L73">
        <v>11.035039501237391</v>
      </c>
      <c r="M73">
        <v>61.685528000931427</v>
      </c>
      <c r="N73">
        <v>51.886294850425472</v>
      </c>
      <c r="O73">
        <v>73.287554723502311</v>
      </c>
      <c r="P73">
        <v>27.341391509433961</v>
      </c>
      <c r="Q73">
        <v>4.7912737642585546</v>
      </c>
      <c r="R73">
        <v>9.3179912479217588</v>
      </c>
      <c r="S73">
        <v>11.589686773940343</v>
      </c>
      <c r="T73">
        <v>0</v>
      </c>
      <c r="U73">
        <v>62.108344170364411</v>
      </c>
      <c r="V73">
        <v>6.2596363636363641</v>
      </c>
      <c r="W73">
        <v>15.275218266825489</v>
      </c>
      <c r="X73">
        <v>43.188252121676278</v>
      </c>
      <c r="Y73">
        <v>0</v>
      </c>
      <c r="Z73">
        <v>0</v>
      </c>
      <c r="AA73">
        <v>12.340957824</v>
      </c>
      <c r="AB73">
        <v>11.568563136</v>
      </c>
      <c r="AC73">
        <v>8.5010146560000006</v>
      </c>
      <c r="AD73">
        <v>4.0032640800000001</v>
      </c>
      <c r="AE73">
        <v>20.849263199999999</v>
      </c>
      <c r="AF73">
        <v>6.1515000000000013</v>
      </c>
      <c r="AG73">
        <v>9.9205238399999995</v>
      </c>
      <c r="AH73">
        <v>29.114568000000002</v>
      </c>
      <c r="AI73">
        <v>0</v>
      </c>
      <c r="AJ73">
        <v>0</v>
      </c>
      <c r="AK73">
        <v>22.574700000000004</v>
      </c>
      <c r="AL73">
        <v>26.006999999999994</v>
      </c>
      <c r="AM73">
        <v>4.6251503015873023</v>
      </c>
      <c r="AN73">
        <v>0</v>
      </c>
      <c r="AO73">
        <v>3.6025819200000004</v>
      </c>
      <c r="AP73">
        <v>2.9255990399999998</v>
      </c>
      <c r="AQ73">
        <v>0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37.983897918783924</v>
      </c>
      <c r="BB73">
        <f t="shared" si="1"/>
        <v>1050.3799475624598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512.34172317590253</v>
      </c>
      <c r="L74">
        <v>11.035039501237391</v>
      </c>
      <c r="M74">
        <v>61.685528000931427</v>
      </c>
      <c r="N74">
        <v>51.886294850425472</v>
      </c>
      <c r="O74">
        <v>73.287554723502311</v>
      </c>
      <c r="P74">
        <v>27.341391509433961</v>
      </c>
      <c r="Q74">
        <v>4.7912737642585546</v>
      </c>
      <c r="R74">
        <v>9.3179912479217588</v>
      </c>
      <c r="S74">
        <v>11.589686773940343</v>
      </c>
      <c r="T74">
        <v>0</v>
      </c>
      <c r="U74">
        <v>62.108344170364411</v>
      </c>
      <c r="V74">
        <v>6.2596363636363641</v>
      </c>
      <c r="W74">
        <v>15.275218266825489</v>
      </c>
      <c r="X74">
        <v>43.188252121676278</v>
      </c>
      <c r="Y74">
        <v>0</v>
      </c>
      <c r="Z74">
        <v>0</v>
      </c>
      <c r="AA74">
        <v>12.340957824</v>
      </c>
      <c r="AB74">
        <v>11.568563136</v>
      </c>
      <c r="AC74">
        <v>8.5010146560000006</v>
      </c>
      <c r="AD74">
        <v>4.0032640800000001</v>
      </c>
      <c r="AE74">
        <v>20.849263199999999</v>
      </c>
      <c r="AF74">
        <v>6.1515000000000013</v>
      </c>
      <c r="AG74">
        <v>9.9205238399999995</v>
      </c>
      <c r="AH74">
        <v>29.114568000000002</v>
      </c>
      <c r="AI74">
        <v>0</v>
      </c>
      <c r="AJ74">
        <v>0</v>
      </c>
      <c r="AK74">
        <v>22.574700000000004</v>
      </c>
      <c r="AL74">
        <v>26.006999999999994</v>
      </c>
      <c r="AM74">
        <v>4.6251503015873023</v>
      </c>
      <c r="AN74">
        <v>0</v>
      </c>
      <c r="AO74">
        <v>3.6025819200000004</v>
      </c>
      <c r="AP74">
        <v>2.9255990399999998</v>
      </c>
      <c r="AQ74">
        <v>5.4587500000000011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38.174408640371226</v>
      </c>
      <c r="BB74">
        <f t="shared" si="1"/>
        <v>1055.6481868408725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512.34172317590253</v>
      </c>
      <c r="L75">
        <v>11.035039501237391</v>
      </c>
      <c r="M75">
        <v>61.685528000931427</v>
      </c>
      <c r="N75">
        <v>51.886294850425472</v>
      </c>
      <c r="O75">
        <v>73.287554723502311</v>
      </c>
      <c r="P75">
        <v>27.416361735493989</v>
      </c>
      <c r="Q75">
        <v>4.7912737642585546</v>
      </c>
      <c r="R75">
        <v>9.3179912479217588</v>
      </c>
      <c r="S75">
        <v>11.589686773940343</v>
      </c>
      <c r="T75">
        <v>0</v>
      </c>
      <c r="U75">
        <v>62.108344170364411</v>
      </c>
      <c r="V75">
        <v>6.2596363636363641</v>
      </c>
      <c r="W75">
        <v>15.275218266825489</v>
      </c>
      <c r="X75">
        <v>43.188252121676278</v>
      </c>
      <c r="Y75">
        <v>0</v>
      </c>
      <c r="Z75">
        <v>2.8784289600000004</v>
      </c>
      <c r="AA75">
        <v>18.511436736</v>
      </c>
      <c r="AB75">
        <v>11.568563136</v>
      </c>
      <c r="AC75">
        <v>8.5010146560000006</v>
      </c>
      <c r="AD75">
        <v>4.0032640800000001</v>
      </c>
      <c r="AE75">
        <v>20.849263199999999</v>
      </c>
      <c r="AF75">
        <v>6.1515000000000013</v>
      </c>
      <c r="AG75">
        <v>9.9205238399999995</v>
      </c>
      <c r="AH75">
        <v>29.114568000000002</v>
      </c>
      <c r="AI75">
        <v>0</v>
      </c>
      <c r="AJ75">
        <v>0</v>
      </c>
      <c r="AK75">
        <v>22.574700000000004</v>
      </c>
      <c r="AL75">
        <v>26.006999999999994</v>
      </c>
      <c r="AM75">
        <v>4.6251503015873023</v>
      </c>
      <c r="AN75">
        <v>0</v>
      </c>
      <c r="AO75">
        <v>3.8737440000000007</v>
      </c>
      <c r="AP75">
        <v>2.9255990399999998</v>
      </c>
      <c r="AQ75">
        <v>7.6422500000000015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38.578499100891577</v>
      </c>
      <c r="BB75">
        <f t="shared" si="1"/>
        <v>1066.8226365584121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512.34172317590253</v>
      </c>
      <c r="L76">
        <v>11.035039501237391</v>
      </c>
      <c r="M76">
        <v>61.685528000931427</v>
      </c>
      <c r="N76">
        <v>51.886294850425472</v>
      </c>
      <c r="O76">
        <v>73.287554723502311</v>
      </c>
      <c r="P76">
        <v>27.416361735493989</v>
      </c>
      <c r="Q76">
        <v>4.7912737642585546</v>
      </c>
      <c r="R76">
        <v>9.3179912479217588</v>
      </c>
      <c r="S76">
        <v>11.589686773940343</v>
      </c>
      <c r="T76">
        <v>0</v>
      </c>
      <c r="U76">
        <v>62.108344170364411</v>
      </c>
      <c r="V76">
        <v>6.2596363636363641</v>
      </c>
      <c r="W76">
        <v>15.275218266825489</v>
      </c>
      <c r="X76">
        <v>43.188252121676278</v>
      </c>
      <c r="Y76">
        <v>0</v>
      </c>
      <c r="Z76">
        <v>2.8784289600000004</v>
      </c>
      <c r="AA76">
        <v>18.511436736</v>
      </c>
      <c r="AB76">
        <v>11.568563136</v>
      </c>
      <c r="AC76">
        <v>12.7643852736</v>
      </c>
      <c r="AD76">
        <v>4.0032640800000001</v>
      </c>
      <c r="AE76">
        <v>20.849263199999999</v>
      </c>
      <c r="AF76">
        <v>6.1515000000000013</v>
      </c>
      <c r="AG76">
        <v>9.9205238399999995</v>
      </c>
      <c r="AH76">
        <v>29.114568000000002</v>
      </c>
      <c r="AI76">
        <v>0</v>
      </c>
      <c r="AJ76">
        <v>0</v>
      </c>
      <c r="AK76">
        <v>22.574700000000004</v>
      </c>
      <c r="AL76">
        <v>26.006999999999994</v>
      </c>
      <c r="AM76">
        <v>4.6251503015873023</v>
      </c>
      <c r="AN76">
        <v>0</v>
      </c>
      <c r="AO76">
        <v>3.8737440000000007</v>
      </c>
      <c r="AP76">
        <v>2.9255990399999998</v>
      </c>
      <c r="AQ76">
        <v>11.135850000000003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38.849217477691582</v>
      </c>
      <c r="BB76">
        <f t="shared" si="1"/>
        <v>1074.3088887992119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512.34374995245219</v>
      </c>
      <c r="L77">
        <v>11.035039501237391</v>
      </c>
      <c r="M77">
        <v>61.685528000931427</v>
      </c>
      <c r="N77">
        <v>51.886294850425472</v>
      </c>
      <c r="O77">
        <v>73.287554723502311</v>
      </c>
      <c r="P77">
        <v>27.416361735493989</v>
      </c>
      <c r="Q77">
        <v>4.7912737642585546</v>
      </c>
      <c r="R77">
        <v>9.3179912479217588</v>
      </c>
      <c r="S77">
        <v>11.589686773940343</v>
      </c>
      <c r="T77">
        <v>0</v>
      </c>
      <c r="U77">
        <v>62.108344170364411</v>
      </c>
      <c r="V77">
        <v>6.2596363636363641</v>
      </c>
      <c r="W77">
        <v>15.275218266825489</v>
      </c>
      <c r="X77">
        <v>43.188252121676278</v>
      </c>
      <c r="Y77">
        <v>0</v>
      </c>
      <c r="Z77">
        <v>2.8784289600000004</v>
      </c>
      <c r="AA77">
        <v>18.511436736</v>
      </c>
      <c r="AB77">
        <v>11.568563136</v>
      </c>
      <c r="AC77">
        <v>12.7643852736</v>
      </c>
      <c r="AD77">
        <v>4.0032640800000001</v>
      </c>
      <c r="AE77">
        <v>20.849263199999999</v>
      </c>
      <c r="AF77">
        <v>6.1515000000000013</v>
      </c>
      <c r="AG77">
        <v>9.9205238399999995</v>
      </c>
      <c r="AH77">
        <v>41.093133119999997</v>
      </c>
      <c r="AI77">
        <v>1.1182032000000002</v>
      </c>
      <c r="AJ77">
        <v>0</v>
      </c>
      <c r="AK77">
        <v>22.574700000000004</v>
      </c>
      <c r="AL77">
        <v>26.006999999999994</v>
      </c>
      <c r="AM77">
        <v>4.6251503015873023</v>
      </c>
      <c r="AN77">
        <v>0</v>
      </c>
      <c r="AO77">
        <v>3.8737440000000007</v>
      </c>
      <c r="AP77">
        <v>1.4627995199999999</v>
      </c>
      <c r="AQ77">
        <v>16.376250000000002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39.438203720791066</v>
      </c>
      <c r="BB77">
        <f t="shared" si="1"/>
        <v>1090.5962981326625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512.34374995245219</v>
      </c>
      <c r="L78">
        <v>11.035039501237391</v>
      </c>
      <c r="M78">
        <v>61.685528000931427</v>
      </c>
      <c r="N78">
        <v>51.886294850425472</v>
      </c>
      <c r="O78">
        <v>73.287554723502311</v>
      </c>
      <c r="P78">
        <v>27.416361735493989</v>
      </c>
      <c r="Q78">
        <v>4.7912737642585546</v>
      </c>
      <c r="R78">
        <v>9.3179912479217588</v>
      </c>
      <c r="S78">
        <v>11.589686773940343</v>
      </c>
      <c r="T78">
        <v>0</v>
      </c>
      <c r="U78">
        <v>62.108344170364411</v>
      </c>
      <c r="V78">
        <v>6.2596363636363641</v>
      </c>
      <c r="W78">
        <v>15.275218266825489</v>
      </c>
      <c r="X78">
        <v>43.188252121676278</v>
      </c>
      <c r="Y78">
        <v>0</v>
      </c>
      <c r="Z78">
        <v>5.7568579199999999</v>
      </c>
      <c r="AA78">
        <v>18.511436736</v>
      </c>
      <c r="AB78">
        <v>11.568563136</v>
      </c>
      <c r="AC78">
        <v>12.7643852736</v>
      </c>
      <c r="AD78">
        <v>4.0032640800000001</v>
      </c>
      <c r="AE78">
        <v>20.849263199999999</v>
      </c>
      <c r="AF78">
        <v>12.303000000000001</v>
      </c>
      <c r="AG78">
        <v>9.9205238399999995</v>
      </c>
      <c r="AH78">
        <v>51.366416400000006</v>
      </c>
      <c r="AI78">
        <v>1.1182032000000002</v>
      </c>
      <c r="AJ78">
        <v>0</v>
      </c>
      <c r="AK78">
        <v>22.574700000000004</v>
      </c>
      <c r="AL78">
        <v>45.078800000000001</v>
      </c>
      <c r="AM78">
        <v>4.6251503015873023</v>
      </c>
      <c r="AN78">
        <v>0</v>
      </c>
      <c r="AO78">
        <v>3.8737440000000007</v>
      </c>
      <c r="AP78">
        <v>1.4627995199999999</v>
      </c>
      <c r="AQ78">
        <v>16.376250000000002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40.777491078084694</v>
      </c>
      <c r="BB78">
        <f t="shared" si="1"/>
        <v>1127.6320230153685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512.34135515579828</v>
      </c>
      <c r="L79">
        <v>11.035039501237391</v>
      </c>
      <c r="M79">
        <v>61.685528000931427</v>
      </c>
      <c r="N79">
        <v>51.886294850425472</v>
      </c>
      <c r="O79">
        <v>73.287554723502311</v>
      </c>
      <c r="P79">
        <v>27.416361735493989</v>
      </c>
      <c r="Q79">
        <v>4.7912737642585546</v>
      </c>
      <c r="R79">
        <v>9.3179912479217588</v>
      </c>
      <c r="S79">
        <v>11.589686773940343</v>
      </c>
      <c r="T79">
        <v>0</v>
      </c>
      <c r="U79">
        <v>62.108344170364411</v>
      </c>
      <c r="V79">
        <v>6.2596363636363641</v>
      </c>
      <c r="W79">
        <v>15.275218266825489</v>
      </c>
      <c r="X79">
        <v>43.188252121676278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13.67</v>
      </c>
      <c r="AG79">
        <v>9.9205238399999995</v>
      </c>
      <c r="AH79">
        <v>61.639699680000014</v>
      </c>
      <c r="AI79">
        <v>3.3546095999999994</v>
      </c>
      <c r="AJ79">
        <v>0</v>
      </c>
      <c r="AK79">
        <v>22.574700000000004</v>
      </c>
      <c r="AL79">
        <v>45.078800000000001</v>
      </c>
      <c r="AM79">
        <v>4.6251503015873023</v>
      </c>
      <c r="AN79">
        <v>0</v>
      </c>
      <c r="AO79">
        <v>3.8737440000000007</v>
      </c>
      <c r="AP79">
        <v>1.4627995199999999</v>
      </c>
      <c r="AQ79">
        <v>16.376250000000002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42.013302580021914</v>
      </c>
      <c r="BB79">
        <f t="shared" si="1"/>
        <v>1161.8062813599774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512.34135515579828</v>
      </c>
      <c r="L80">
        <v>11.035039501237391</v>
      </c>
      <c r="M80">
        <v>61.685528000931427</v>
      </c>
      <c r="N80">
        <v>51.886294850425472</v>
      </c>
      <c r="O80">
        <v>73.287554723502311</v>
      </c>
      <c r="P80">
        <v>27.416361735493989</v>
      </c>
      <c r="Q80">
        <v>4.7912737642585546</v>
      </c>
      <c r="R80">
        <v>9.3179912479217588</v>
      </c>
      <c r="S80">
        <v>11.589686773940343</v>
      </c>
      <c r="T80">
        <v>0</v>
      </c>
      <c r="U80">
        <v>62.108344170364411</v>
      </c>
      <c r="V80">
        <v>6.2596363636363641</v>
      </c>
      <c r="W80">
        <v>15.275218266825489</v>
      </c>
      <c r="X80">
        <v>43.188252121676278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13.67</v>
      </c>
      <c r="AG80">
        <v>9.9205238399999995</v>
      </c>
      <c r="AH80">
        <v>61.639699680000014</v>
      </c>
      <c r="AI80">
        <v>21.804962399999997</v>
      </c>
      <c r="AJ80">
        <v>0</v>
      </c>
      <c r="AK80">
        <v>22.574700000000004</v>
      </c>
      <c r="AL80">
        <v>45.078800000000001</v>
      </c>
      <c r="AM80">
        <v>4.6251503015873023</v>
      </c>
      <c r="AN80">
        <v>0</v>
      </c>
      <c r="AO80">
        <v>3.8737440000000007</v>
      </c>
      <c r="AP80">
        <v>1.4627995199999999</v>
      </c>
      <c r="AQ80">
        <v>16.376250000000002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42.65721984882191</v>
      </c>
      <c r="BB80">
        <f t="shared" si="1"/>
        <v>1179.6127168911776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512.34135515579828</v>
      </c>
      <c r="L81">
        <v>11.035039501237391</v>
      </c>
      <c r="M81">
        <v>61.685528000931427</v>
      </c>
      <c r="N81">
        <v>51.886294850425472</v>
      </c>
      <c r="O81">
        <v>73.287554723502311</v>
      </c>
      <c r="P81">
        <v>27.416361735493989</v>
      </c>
      <c r="Q81">
        <v>4.7912737642585546</v>
      </c>
      <c r="R81">
        <v>9.3179912479217588</v>
      </c>
      <c r="S81">
        <v>11.589686773940343</v>
      </c>
      <c r="T81">
        <v>0</v>
      </c>
      <c r="U81">
        <v>62.108344170364411</v>
      </c>
      <c r="V81">
        <v>6.2596363636363641</v>
      </c>
      <c r="W81">
        <v>15.275218266825489</v>
      </c>
      <c r="X81">
        <v>43.188252121676278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13.67</v>
      </c>
      <c r="AG81">
        <v>9.9205238399999995</v>
      </c>
      <c r="AH81">
        <v>61.639699680000014</v>
      </c>
      <c r="AI81">
        <v>21.804962399999997</v>
      </c>
      <c r="AJ81">
        <v>0</v>
      </c>
      <c r="AK81">
        <v>22.574700000000004</v>
      </c>
      <c r="AL81">
        <v>45.078800000000001</v>
      </c>
      <c r="AM81">
        <v>4.6251503015873023</v>
      </c>
      <c r="AN81">
        <v>0</v>
      </c>
      <c r="AO81">
        <v>3.8737440000000007</v>
      </c>
      <c r="AP81">
        <v>1.4627995199999999</v>
      </c>
      <c r="AQ81">
        <v>16.376250000000002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42.65721984882191</v>
      </c>
      <c r="BB81">
        <f t="shared" si="1"/>
        <v>1179.6127168911776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512.34135515579828</v>
      </c>
      <c r="L82">
        <v>11.035039501237391</v>
      </c>
      <c r="M82">
        <v>61.685528000931427</v>
      </c>
      <c r="N82">
        <v>51.886294850425472</v>
      </c>
      <c r="O82">
        <v>73.287554723502311</v>
      </c>
      <c r="P82">
        <v>27.416361735493989</v>
      </c>
      <c r="Q82">
        <v>4.7912737642585546</v>
      </c>
      <c r="R82">
        <v>9.3179912479217588</v>
      </c>
      <c r="S82">
        <v>11.589686773940343</v>
      </c>
      <c r="T82">
        <v>0</v>
      </c>
      <c r="U82">
        <v>62.108344170364411</v>
      </c>
      <c r="V82">
        <v>6.2596363636363641</v>
      </c>
      <c r="W82">
        <v>15.275218266825489</v>
      </c>
      <c r="X82">
        <v>43.188252121676278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13.67</v>
      </c>
      <c r="AG82">
        <v>9.9205238399999995</v>
      </c>
      <c r="AH82">
        <v>61.639699680000014</v>
      </c>
      <c r="AI82">
        <v>21.804962399999997</v>
      </c>
      <c r="AJ82">
        <v>0</v>
      </c>
      <c r="AK82">
        <v>22.574700000000004</v>
      </c>
      <c r="AL82">
        <v>45.078800000000001</v>
      </c>
      <c r="AM82">
        <v>4.6251503015873023</v>
      </c>
      <c r="AN82">
        <v>0</v>
      </c>
      <c r="AO82">
        <v>3.8737440000000007</v>
      </c>
      <c r="AP82">
        <v>1.4627995199999999</v>
      </c>
      <c r="AQ82">
        <v>16.376250000000002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42.65721984882191</v>
      </c>
      <c r="BB82">
        <f t="shared" si="1"/>
        <v>1179.6127168911776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512.34135515579828</v>
      </c>
      <c r="L83">
        <v>11.035039501237391</v>
      </c>
      <c r="M83">
        <v>61.685528000931427</v>
      </c>
      <c r="N83">
        <v>51.886294850425472</v>
      </c>
      <c r="O83">
        <v>73.287554723502311</v>
      </c>
      <c r="P83">
        <v>27.416361735493989</v>
      </c>
      <c r="Q83">
        <v>4.7912737642585546</v>
      </c>
      <c r="R83">
        <v>9.3179912479217588</v>
      </c>
      <c r="S83">
        <v>11.589686773940343</v>
      </c>
      <c r="T83">
        <v>0</v>
      </c>
      <c r="U83">
        <v>62.108344170364411</v>
      </c>
      <c r="V83">
        <v>6.2596363636363641</v>
      </c>
      <c r="W83">
        <v>15.275218266825489</v>
      </c>
      <c r="X83">
        <v>43.188252121676278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13.67</v>
      </c>
      <c r="AG83">
        <v>9.9205238399999995</v>
      </c>
      <c r="AH83">
        <v>61.639699680000014</v>
      </c>
      <c r="AI83">
        <v>21.804962399999997</v>
      </c>
      <c r="AJ83">
        <v>0</v>
      </c>
      <c r="AK83">
        <v>22.574700000000004</v>
      </c>
      <c r="AL83">
        <v>45.078800000000001</v>
      </c>
      <c r="AM83">
        <v>4.6251503015873023</v>
      </c>
      <c r="AN83">
        <v>0</v>
      </c>
      <c r="AO83">
        <v>3.6929692800000002</v>
      </c>
      <c r="AP83">
        <v>1.4627995199999999</v>
      </c>
      <c r="AQ83">
        <v>16.376250000000002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42.650910740821914</v>
      </c>
      <c r="BB83">
        <f t="shared" si="1"/>
        <v>1179.4382512791774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512.34135515579828</v>
      </c>
      <c r="L84">
        <v>11.035039501237391</v>
      </c>
      <c r="M84">
        <v>61.685528000931427</v>
      </c>
      <c r="N84">
        <v>51.886294850425472</v>
      </c>
      <c r="O84">
        <v>73.287554723502311</v>
      </c>
      <c r="P84">
        <v>27.416361735493989</v>
      </c>
      <c r="Q84">
        <v>4.7912737642585546</v>
      </c>
      <c r="R84">
        <v>9.3179912479217588</v>
      </c>
      <c r="S84">
        <v>11.589686773940343</v>
      </c>
      <c r="T84">
        <v>0</v>
      </c>
      <c r="U84">
        <v>62.108344170364411</v>
      </c>
      <c r="V84">
        <v>6.2596363636363641</v>
      </c>
      <c r="W84">
        <v>15.275218266825489</v>
      </c>
      <c r="X84">
        <v>43.188252121676278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13.67</v>
      </c>
      <c r="AG84">
        <v>9.9205238399999995</v>
      </c>
      <c r="AH84">
        <v>61.639699680000014</v>
      </c>
      <c r="AI84">
        <v>21.804962399999997</v>
      </c>
      <c r="AJ84">
        <v>0</v>
      </c>
      <c r="AK84">
        <v>22.574700000000004</v>
      </c>
      <c r="AL84">
        <v>45.078800000000001</v>
      </c>
      <c r="AM84">
        <v>4.6251503015873023</v>
      </c>
      <c r="AN84">
        <v>0</v>
      </c>
      <c r="AO84">
        <v>3.6929692800000002</v>
      </c>
      <c r="AP84">
        <v>1.4627995199999999</v>
      </c>
      <c r="AQ84">
        <v>16.376250000000002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42.650910740821914</v>
      </c>
      <c r="BB84">
        <f t="shared" si="1"/>
        <v>1179.4382512791774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512.34135515579828</v>
      </c>
      <c r="L85">
        <v>11.035039501237391</v>
      </c>
      <c r="M85">
        <v>63.215677441153282</v>
      </c>
      <c r="N85">
        <v>51.886294850425472</v>
      </c>
      <c r="O85">
        <v>73.287554723502311</v>
      </c>
      <c r="P85">
        <v>27.416361735493989</v>
      </c>
      <c r="Q85">
        <v>4.7912737642585546</v>
      </c>
      <c r="R85">
        <v>9.3179912479217588</v>
      </c>
      <c r="S85">
        <v>11.589686773940343</v>
      </c>
      <c r="T85">
        <v>0</v>
      </c>
      <c r="U85">
        <v>62.108344170364411</v>
      </c>
      <c r="V85">
        <v>6.2596363636363641</v>
      </c>
      <c r="W85">
        <v>15.275218266825489</v>
      </c>
      <c r="X85">
        <v>43.188252121676278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13.67</v>
      </c>
      <c r="AG85">
        <v>9.9205238399999995</v>
      </c>
      <c r="AH85">
        <v>61.639699680000014</v>
      </c>
      <c r="AI85">
        <v>21.804962399999997</v>
      </c>
      <c r="AJ85">
        <v>0</v>
      </c>
      <c r="AK85">
        <v>22.574700000000004</v>
      </c>
      <c r="AL85">
        <v>45.078800000000001</v>
      </c>
      <c r="AM85">
        <v>4.6251503015873023</v>
      </c>
      <c r="AN85">
        <v>0</v>
      </c>
      <c r="AO85">
        <v>3.6929692800000002</v>
      </c>
      <c r="AP85">
        <v>0.90018431999999993</v>
      </c>
      <c r="AQ85">
        <v>16.376250000000002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42.684677641885642</v>
      </c>
      <c r="BB85">
        <f t="shared" si="1"/>
        <v>1180.3720186183357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512.34135515579828</v>
      </c>
      <c r="L86">
        <v>11.035039501237391</v>
      </c>
      <c r="M86">
        <v>63.215677441153282</v>
      </c>
      <c r="N86">
        <v>51.886294850425472</v>
      </c>
      <c r="O86">
        <v>73.287554723502311</v>
      </c>
      <c r="P86">
        <v>27.416361735493989</v>
      </c>
      <c r="Q86">
        <v>4.7912737642585546</v>
      </c>
      <c r="R86">
        <v>9.3179912479217588</v>
      </c>
      <c r="S86">
        <v>11.589686773940343</v>
      </c>
      <c r="T86">
        <v>0</v>
      </c>
      <c r="U86">
        <v>62.108344170364411</v>
      </c>
      <c r="V86">
        <v>6.2596363636363641</v>
      </c>
      <c r="W86">
        <v>15.275218266825489</v>
      </c>
      <c r="X86">
        <v>43.188252121676278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13.67</v>
      </c>
      <c r="AG86">
        <v>9.9205238399999995</v>
      </c>
      <c r="AH86">
        <v>61.639699680000014</v>
      </c>
      <c r="AI86">
        <v>3.3546095999999994</v>
      </c>
      <c r="AJ86">
        <v>0</v>
      </c>
      <c r="AK86">
        <v>22.574700000000004</v>
      </c>
      <c r="AL86">
        <v>45.078800000000001</v>
      </c>
      <c r="AM86">
        <v>4.6251503015873023</v>
      </c>
      <c r="AN86">
        <v>0</v>
      </c>
      <c r="AO86">
        <v>3.6929692800000002</v>
      </c>
      <c r="AP86">
        <v>0.90018431999999993</v>
      </c>
      <c r="AQ86">
        <v>16.376250000000002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42.040760373085647</v>
      </c>
      <c r="BB86">
        <f t="shared" si="1"/>
        <v>1162.5655830871356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512.34172317590253</v>
      </c>
      <c r="L87">
        <v>11.035039501237391</v>
      </c>
      <c r="M87">
        <v>62.001606614607255</v>
      </c>
      <c r="N87">
        <v>51.886294850425472</v>
      </c>
      <c r="O87">
        <v>73.287554723502311</v>
      </c>
      <c r="P87">
        <v>27.416361735493989</v>
      </c>
      <c r="Q87">
        <v>4.7912737642585546</v>
      </c>
      <c r="R87">
        <v>9.3179912479217588</v>
      </c>
      <c r="S87">
        <v>11.589686773940343</v>
      </c>
      <c r="T87">
        <v>0</v>
      </c>
      <c r="U87">
        <v>62.108344170364411</v>
      </c>
      <c r="V87">
        <v>6.2596363636363641</v>
      </c>
      <c r="W87">
        <v>15.275218266825489</v>
      </c>
      <c r="X87">
        <v>43.188252121676278</v>
      </c>
      <c r="Y87">
        <v>0</v>
      </c>
      <c r="Z87">
        <v>2.8890576000000001</v>
      </c>
      <c r="AA87">
        <v>12.340957824</v>
      </c>
      <c r="AB87">
        <v>17.352844703999999</v>
      </c>
      <c r="AC87">
        <v>12.7643852736</v>
      </c>
      <c r="AD87">
        <v>8.0065281600000002</v>
      </c>
      <c r="AE87">
        <v>21.712535395200003</v>
      </c>
      <c r="AF87">
        <v>12.303000000000001</v>
      </c>
      <c r="AG87">
        <v>9.9205238399999995</v>
      </c>
      <c r="AH87">
        <v>49.910688000000007</v>
      </c>
      <c r="AI87">
        <v>1.1182032000000002</v>
      </c>
      <c r="AJ87">
        <v>0</v>
      </c>
      <c r="AK87">
        <v>22.574700000000004</v>
      </c>
      <c r="AL87">
        <v>26.006999999999994</v>
      </c>
      <c r="AM87">
        <v>2.2833020476190478</v>
      </c>
      <c r="AN87">
        <v>0</v>
      </c>
      <c r="AO87">
        <v>3.6413193600000002</v>
      </c>
      <c r="AP87">
        <v>0.90018431999999993</v>
      </c>
      <c r="AQ87">
        <v>16.376250000000002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40.018840365126479</v>
      </c>
      <c r="BB87">
        <f t="shared" si="1"/>
        <v>1106.652847682685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512.34172317590253</v>
      </c>
      <c r="L88">
        <v>11.035039501237391</v>
      </c>
      <c r="M88">
        <v>62.001606614607255</v>
      </c>
      <c r="N88">
        <v>51.886294850425472</v>
      </c>
      <c r="O88">
        <v>73.287554723502311</v>
      </c>
      <c r="P88">
        <v>27.416361735493989</v>
      </c>
      <c r="Q88">
        <v>4.7912737642585546</v>
      </c>
      <c r="R88">
        <v>9.3179912479217588</v>
      </c>
      <c r="S88">
        <v>11.589686773940343</v>
      </c>
      <c r="T88">
        <v>0</v>
      </c>
      <c r="U88">
        <v>62.108344170364411</v>
      </c>
      <c r="V88">
        <v>6.2596363636363641</v>
      </c>
      <c r="W88">
        <v>15.275218266825489</v>
      </c>
      <c r="X88">
        <v>43.188252121676278</v>
      </c>
      <c r="Y88">
        <v>0</v>
      </c>
      <c r="Z88">
        <v>2.8890576000000001</v>
      </c>
      <c r="AA88">
        <v>12.340957824</v>
      </c>
      <c r="AB88">
        <v>17.352844703999999</v>
      </c>
      <c r="AC88">
        <v>12.7643852736</v>
      </c>
      <c r="AD88">
        <v>8.0065281600000002</v>
      </c>
      <c r="AE88">
        <v>21.712535395200003</v>
      </c>
      <c r="AF88">
        <v>12.303000000000001</v>
      </c>
      <c r="AG88">
        <v>9.9205238399999995</v>
      </c>
      <c r="AH88">
        <v>49.910688000000007</v>
      </c>
      <c r="AI88">
        <v>0</v>
      </c>
      <c r="AJ88">
        <v>0</v>
      </c>
      <c r="AK88">
        <v>22.574700000000004</v>
      </c>
      <c r="AL88">
        <v>26.006999999999994</v>
      </c>
      <c r="AM88">
        <v>2.2833020476190478</v>
      </c>
      <c r="AN88">
        <v>0</v>
      </c>
      <c r="AO88">
        <v>3.6413193600000002</v>
      </c>
      <c r="AP88">
        <v>0.90018431999999993</v>
      </c>
      <c r="AQ88">
        <v>16.376250000000002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39.979815249126474</v>
      </c>
      <c r="BB88">
        <f t="shared" si="1"/>
        <v>1105.573669598685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512.34172317590253</v>
      </c>
      <c r="L89">
        <v>11.035039501237391</v>
      </c>
      <c r="M89">
        <v>62.001606614607255</v>
      </c>
      <c r="N89">
        <v>51.886294850425472</v>
      </c>
      <c r="O89">
        <v>73.287554723502311</v>
      </c>
      <c r="P89">
        <v>27.416361735493989</v>
      </c>
      <c r="Q89">
        <v>4.7912737642585546</v>
      </c>
      <c r="R89">
        <v>9.3179912479217588</v>
      </c>
      <c r="S89">
        <v>11.589686773940343</v>
      </c>
      <c r="T89">
        <v>0</v>
      </c>
      <c r="U89">
        <v>62.108344170364411</v>
      </c>
      <c r="V89">
        <v>6.2596363636363641</v>
      </c>
      <c r="W89">
        <v>15.275218266825489</v>
      </c>
      <c r="X89">
        <v>43.188252121676278</v>
      </c>
      <c r="Y89">
        <v>0</v>
      </c>
      <c r="Z89">
        <v>2.8890576000000001</v>
      </c>
      <c r="AA89">
        <v>12.340957824</v>
      </c>
      <c r="AB89">
        <v>17.352844703999999</v>
      </c>
      <c r="AC89">
        <v>12.7643852736</v>
      </c>
      <c r="AD89">
        <v>8.0065281600000002</v>
      </c>
      <c r="AE89">
        <v>21.712535395200003</v>
      </c>
      <c r="AF89">
        <v>12.303000000000001</v>
      </c>
      <c r="AG89">
        <v>9.9205238399999995</v>
      </c>
      <c r="AH89">
        <v>49.910688000000007</v>
      </c>
      <c r="AI89">
        <v>0</v>
      </c>
      <c r="AJ89">
        <v>0</v>
      </c>
      <c r="AK89">
        <v>22.574700000000004</v>
      </c>
      <c r="AL89">
        <v>26.006999999999994</v>
      </c>
      <c r="AM89">
        <v>2.2833020476190478</v>
      </c>
      <c r="AN89">
        <v>0</v>
      </c>
      <c r="AO89">
        <v>3.6413193600000002</v>
      </c>
      <c r="AP89">
        <v>0.90018431999999993</v>
      </c>
      <c r="AQ89">
        <v>16.376250000000002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39.979815249126474</v>
      </c>
      <c r="BB89">
        <f t="shared" si="1"/>
        <v>1105.573669598685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512.34172317590253</v>
      </c>
      <c r="L90">
        <v>11.035039501237391</v>
      </c>
      <c r="M90">
        <v>62.001606614607255</v>
      </c>
      <c r="N90">
        <v>51.886294850425472</v>
      </c>
      <c r="O90">
        <v>73.287554723502311</v>
      </c>
      <c r="P90">
        <v>27.416361735493989</v>
      </c>
      <c r="Q90">
        <v>4.7912737642585546</v>
      </c>
      <c r="R90">
        <v>9.3179912479217588</v>
      </c>
      <c r="S90">
        <v>11.589686773940343</v>
      </c>
      <c r="T90">
        <v>0</v>
      </c>
      <c r="U90">
        <v>62.108344170364411</v>
      </c>
      <c r="V90">
        <v>6.2596363636363641</v>
      </c>
      <c r="W90">
        <v>15.275218266825489</v>
      </c>
      <c r="X90">
        <v>43.188252121676278</v>
      </c>
      <c r="Y90">
        <v>0</v>
      </c>
      <c r="Z90">
        <v>2.8890576000000001</v>
      </c>
      <c r="AA90">
        <v>12.340957824</v>
      </c>
      <c r="AB90">
        <v>17.352844703999999</v>
      </c>
      <c r="AC90">
        <v>12.7643852736</v>
      </c>
      <c r="AD90">
        <v>8.0065281600000002</v>
      </c>
      <c r="AE90">
        <v>21.712535395200003</v>
      </c>
      <c r="AF90">
        <v>12.303000000000001</v>
      </c>
      <c r="AG90">
        <v>9.9205238399999995</v>
      </c>
      <c r="AH90">
        <v>49.910688000000007</v>
      </c>
      <c r="AI90">
        <v>0</v>
      </c>
      <c r="AJ90">
        <v>0</v>
      </c>
      <c r="AK90">
        <v>22.574700000000004</v>
      </c>
      <c r="AL90">
        <v>26.006999999999994</v>
      </c>
      <c r="AM90">
        <v>2.2833020476190478</v>
      </c>
      <c r="AN90">
        <v>0</v>
      </c>
      <c r="AO90">
        <v>3.6413193600000002</v>
      </c>
      <c r="AP90">
        <v>0.90018431999999993</v>
      </c>
      <c r="AQ90">
        <v>16.376250000000002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39.979815249126474</v>
      </c>
      <c r="BB90">
        <f t="shared" si="1"/>
        <v>1105.573669598685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512.34172317590253</v>
      </c>
      <c r="L91">
        <v>11.035039501237391</v>
      </c>
      <c r="M91">
        <v>62.001606614607255</v>
      </c>
      <c r="N91">
        <v>51.886294850425472</v>
      </c>
      <c r="O91">
        <v>73.287554723502311</v>
      </c>
      <c r="P91">
        <v>27.416361735493989</v>
      </c>
      <c r="Q91">
        <v>4.7912737642585546</v>
      </c>
      <c r="R91">
        <v>9.3179912479217588</v>
      </c>
      <c r="S91">
        <v>11.589686773940343</v>
      </c>
      <c r="T91">
        <v>0</v>
      </c>
      <c r="U91">
        <v>62.108344170364411</v>
      </c>
      <c r="V91">
        <v>6.2596363636363641</v>
      </c>
      <c r="W91">
        <v>15.275218266825489</v>
      </c>
      <c r="X91">
        <v>43.188252121676278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13.67</v>
      </c>
      <c r="AG91">
        <v>9.9205238399999995</v>
      </c>
      <c r="AH91">
        <v>61.639699680000014</v>
      </c>
      <c r="AI91">
        <v>0</v>
      </c>
      <c r="AJ91">
        <v>0</v>
      </c>
      <c r="AK91">
        <v>22.574700000000004</v>
      </c>
      <c r="AL91">
        <v>26.006999999999994</v>
      </c>
      <c r="AM91">
        <v>2.2833020476190478</v>
      </c>
      <c r="AN91">
        <v>0</v>
      </c>
      <c r="AO91">
        <v>3.6413193600000002</v>
      </c>
      <c r="AP91">
        <v>0.90018431999999993</v>
      </c>
      <c r="AQ91">
        <v>16.376250000000002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41.13218723016746</v>
      </c>
      <c r="BB91">
        <f t="shared" si="1"/>
        <v>1137.4405456496438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512.34172317590253</v>
      </c>
      <c r="L92">
        <v>11.035039501237391</v>
      </c>
      <c r="M92">
        <v>62.001606614607255</v>
      </c>
      <c r="N92">
        <v>51.886294850425472</v>
      </c>
      <c r="O92">
        <v>73.287554723502311</v>
      </c>
      <c r="P92">
        <v>27.416361735493989</v>
      </c>
      <c r="Q92">
        <v>4.7912737642585546</v>
      </c>
      <c r="R92">
        <v>9.3179912479217588</v>
      </c>
      <c r="S92">
        <v>11.589686773940343</v>
      </c>
      <c r="T92">
        <v>0</v>
      </c>
      <c r="U92">
        <v>62.108344170364411</v>
      </c>
      <c r="V92">
        <v>6.2596363636363641</v>
      </c>
      <c r="W92">
        <v>15.275218266825489</v>
      </c>
      <c r="X92">
        <v>43.188252121676278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13.67</v>
      </c>
      <c r="AG92">
        <v>9.9205238399999995</v>
      </c>
      <c r="AH92">
        <v>61.639699680000014</v>
      </c>
      <c r="AI92">
        <v>0</v>
      </c>
      <c r="AJ92">
        <v>0</v>
      </c>
      <c r="AK92">
        <v>22.574700000000004</v>
      </c>
      <c r="AL92">
        <v>26.006999999999994</v>
      </c>
      <c r="AM92">
        <v>2.2833020476190478</v>
      </c>
      <c r="AN92">
        <v>0</v>
      </c>
      <c r="AO92">
        <v>3.6413193600000002</v>
      </c>
      <c r="AP92">
        <v>0.90018431999999993</v>
      </c>
      <c r="AQ92">
        <v>16.376250000000002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41.13218723016746</v>
      </c>
      <c r="BB92">
        <f t="shared" si="1"/>
        <v>1137.4405456496438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512.34172317590253</v>
      </c>
      <c r="L93">
        <v>11.035039501237391</v>
      </c>
      <c r="M93">
        <v>62.001606614607255</v>
      </c>
      <c r="N93">
        <v>51.886294850425472</v>
      </c>
      <c r="O93">
        <v>73.287554723502311</v>
      </c>
      <c r="P93">
        <v>27.416361735493989</v>
      </c>
      <c r="Q93">
        <v>4.7912737642585546</v>
      </c>
      <c r="R93">
        <v>9.3179912479217588</v>
      </c>
      <c r="S93">
        <v>11.589686773940343</v>
      </c>
      <c r="T93">
        <v>0</v>
      </c>
      <c r="U93">
        <v>62.108344170364411</v>
      </c>
      <c r="V93">
        <v>6.2596363636363641</v>
      </c>
      <c r="W93">
        <v>15.275218266825489</v>
      </c>
      <c r="X93">
        <v>43.188252121676278</v>
      </c>
      <c r="Y93">
        <v>0</v>
      </c>
      <c r="Z93">
        <v>8.6352868799999989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13.67</v>
      </c>
      <c r="AG93">
        <v>9.9205238399999995</v>
      </c>
      <c r="AH93">
        <v>61.639699680000014</v>
      </c>
      <c r="AI93">
        <v>0</v>
      </c>
      <c r="AJ93">
        <v>0</v>
      </c>
      <c r="AK93">
        <v>22.574700000000004</v>
      </c>
      <c r="AL93">
        <v>26.006999999999994</v>
      </c>
      <c r="AM93">
        <v>2.2833020476190478</v>
      </c>
      <c r="AN93">
        <v>0</v>
      </c>
      <c r="AO93">
        <v>3.6413193600000002</v>
      </c>
      <c r="AP93">
        <v>0.90018431999999993</v>
      </c>
      <c r="AQ93">
        <v>16.376250000000002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41.13218723016746</v>
      </c>
      <c r="BB93">
        <f t="shared" si="1"/>
        <v>1137.4405456496438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512.34172317590253</v>
      </c>
      <c r="L94">
        <v>11.035039501237391</v>
      </c>
      <c r="M94">
        <v>62.001606614607255</v>
      </c>
      <c r="N94">
        <v>51.886294850425472</v>
      </c>
      <c r="O94">
        <v>73.287554723502311</v>
      </c>
      <c r="P94">
        <v>27.416361735493989</v>
      </c>
      <c r="Q94">
        <v>4.7912737642585546</v>
      </c>
      <c r="R94">
        <v>9.3179912479217588</v>
      </c>
      <c r="S94">
        <v>11.589686773940343</v>
      </c>
      <c r="T94">
        <v>0</v>
      </c>
      <c r="U94">
        <v>62.108344170364411</v>
      </c>
      <c r="V94">
        <v>6.2596363636363641</v>
      </c>
      <c r="W94">
        <v>15.275218266825489</v>
      </c>
      <c r="X94">
        <v>43.188252121676278</v>
      </c>
      <c r="Y94">
        <v>0</v>
      </c>
      <c r="Z94">
        <v>8.6352868799999989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13.67</v>
      </c>
      <c r="AG94">
        <v>9.9205238399999995</v>
      </c>
      <c r="AH94">
        <v>49.910688000000007</v>
      </c>
      <c r="AI94">
        <v>0</v>
      </c>
      <c r="AJ94">
        <v>0</v>
      </c>
      <c r="AK94">
        <v>22.574700000000004</v>
      </c>
      <c r="AL94">
        <v>26.006999999999994</v>
      </c>
      <c r="AM94">
        <v>1.1123779206349207</v>
      </c>
      <c r="AN94">
        <v>0</v>
      </c>
      <c r="AO94">
        <v>3.6413193600000002</v>
      </c>
      <c r="AP94">
        <v>0.90018431999999993</v>
      </c>
      <c r="AQ94">
        <v>16.376250000000002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40.681979409011902</v>
      </c>
      <c r="BB94">
        <f t="shared" si="1"/>
        <v>1124.9908176638151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512.34172317590253</v>
      </c>
      <c r="L95">
        <v>11.035039501237391</v>
      </c>
      <c r="M95">
        <v>62.001606614607255</v>
      </c>
      <c r="N95">
        <v>51.886294850425472</v>
      </c>
      <c r="O95">
        <v>73.287554723502311</v>
      </c>
      <c r="P95">
        <v>27.416361735493989</v>
      </c>
      <c r="Q95">
        <v>4.7912737642585546</v>
      </c>
      <c r="R95">
        <v>9.3179912479217588</v>
      </c>
      <c r="S95">
        <v>11.589686773940343</v>
      </c>
      <c r="T95">
        <v>0</v>
      </c>
      <c r="U95">
        <v>62.108344170364411</v>
      </c>
      <c r="V95">
        <v>6.2596363636363641</v>
      </c>
      <c r="W95">
        <v>15.275218266825489</v>
      </c>
      <c r="X95">
        <v>43.188252121676278</v>
      </c>
      <c r="Y95">
        <v>0</v>
      </c>
      <c r="Z95">
        <v>2.8784289600000004</v>
      </c>
      <c r="AA95">
        <v>12.340957824</v>
      </c>
      <c r="AB95">
        <v>17.352844703999999</v>
      </c>
      <c r="AC95">
        <v>12.7643852736</v>
      </c>
      <c r="AD95">
        <v>8.0065281600000002</v>
      </c>
      <c r="AE95">
        <v>21.712535395200003</v>
      </c>
      <c r="AF95">
        <v>6.2882000000000007</v>
      </c>
      <c r="AG95">
        <v>9.9205238399999995</v>
      </c>
      <c r="AH95">
        <v>37.433016000000002</v>
      </c>
      <c r="AI95">
        <v>0</v>
      </c>
      <c r="AJ95">
        <v>0</v>
      </c>
      <c r="AK95">
        <v>22.574700000000004</v>
      </c>
      <c r="AL95">
        <v>26.006999999999994</v>
      </c>
      <c r="AM95">
        <v>0</v>
      </c>
      <c r="AN95">
        <v>0</v>
      </c>
      <c r="AO95">
        <v>3.6413193600000002</v>
      </c>
      <c r="AP95">
        <v>0.90018431999999993</v>
      </c>
      <c r="AQ95">
        <v>16.376250000000002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39.254370109383785</v>
      </c>
      <c r="BB95">
        <f t="shared" si="1"/>
        <v>1085.5127120508082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512.34172317590253</v>
      </c>
      <c r="L96">
        <v>11.035039501237391</v>
      </c>
      <c r="M96">
        <v>62.001606614607255</v>
      </c>
      <c r="N96">
        <v>51.886294850425472</v>
      </c>
      <c r="O96">
        <v>73.287554723502311</v>
      </c>
      <c r="P96">
        <v>27.416361735493989</v>
      </c>
      <c r="Q96">
        <v>4.7912737642585546</v>
      </c>
      <c r="R96">
        <v>9.3179912479217588</v>
      </c>
      <c r="S96">
        <v>11.589686773940343</v>
      </c>
      <c r="T96">
        <v>0</v>
      </c>
      <c r="U96">
        <v>62.108344170364411</v>
      </c>
      <c r="V96">
        <v>6.2596363636363641</v>
      </c>
      <c r="W96">
        <v>15.275218266825489</v>
      </c>
      <c r="X96">
        <v>43.188252121676278</v>
      </c>
      <c r="Y96">
        <v>0</v>
      </c>
      <c r="Z96">
        <v>2.8784289600000004</v>
      </c>
      <c r="AA96">
        <v>12.340957824</v>
      </c>
      <c r="AB96">
        <v>17.352844703999999</v>
      </c>
      <c r="AC96">
        <v>12.7643852736</v>
      </c>
      <c r="AD96">
        <v>8.0065281600000002</v>
      </c>
      <c r="AE96">
        <v>21.712535395200003</v>
      </c>
      <c r="AF96">
        <v>6.1515000000000013</v>
      </c>
      <c r="AG96">
        <v>9.9205238399999995</v>
      </c>
      <c r="AH96">
        <v>29.114568000000002</v>
      </c>
      <c r="AI96">
        <v>0</v>
      </c>
      <c r="AJ96">
        <v>0</v>
      </c>
      <c r="AK96">
        <v>22.574700000000004</v>
      </c>
      <c r="AL96">
        <v>26.006999999999994</v>
      </c>
      <c r="AM96">
        <v>0</v>
      </c>
      <c r="AN96">
        <v>0</v>
      </c>
      <c r="AO96">
        <v>3.6413193600000002</v>
      </c>
      <c r="AP96">
        <v>0.90018431999999993</v>
      </c>
      <c r="AQ96">
        <v>16.376250000000002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38.959285638281145</v>
      </c>
      <c r="BB96">
        <f t="shared" si="1"/>
        <v>1077.3526485219111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512.34172317590253</v>
      </c>
      <c r="L97">
        <v>11.035039501237391</v>
      </c>
      <c r="M97">
        <v>62.001606614607255</v>
      </c>
      <c r="N97">
        <v>51.886294850425472</v>
      </c>
      <c r="O97">
        <v>73.287554723502311</v>
      </c>
      <c r="P97">
        <v>27.416361735493989</v>
      </c>
      <c r="Q97">
        <v>4.7912737642585546</v>
      </c>
      <c r="R97">
        <v>9.3179912479217588</v>
      </c>
      <c r="S97">
        <v>11.589686773940343</v>
      </c>
      <c r="T97">
        <v>0</v>
      </c>
      <c r="U97">
        <v>62.108344170364411</v>
      </c>
      <c r="V97">
        <v>6.2596363636363641</v>
      </c>
      <c r="W97">
        <v>15.275218266825489</v>
      </c>
      <c r="X97">
        <v>43.188252121676278</v>
      </c>
      <c r="Y97">
        <v>0</v>
      </c>
      <c r="Z97">
        <v>2.8784289600000004</v>
      </c>
      <c r="AA97">
        <v>12.340957824</v>
      </c>
      <c r="AB97">
        <v>17.352844703999999</v>
      </c>
      <c r="AC97">
        <v>12.7643852736</v>
      </c>
      <c r="AD97">
        <v>8.0065281600000002</v>
      </c>
      <c r="AE97">
        <v>21.712535395200003</v>
      </c>
      <c r="AF97">
        <v>6.1515000000000013</v>
      </c>
      <c r="AG97">
        <v>9.9205238399999995</v>
      </c>
      <c r="AH97">
        <v>22.875732000000003</v>
      </c>
      <c r="AI97">
        <v>0</v>
      </c>
      <c r="AJ97">
        <v>0</v>
      </c>
      <c r="AK97">
        <v>22.574700000000004</v>
      </c>
      <c r="AL97">
        <v>43.344999999999992</v>
      </c>
      <c r="AM97">
        <v>0</v>
      </c>
      <c r="AN97">
        <v>0</v>
      </c>
      <c r="AO97">
        <v>3.6413193600000002</v>
      </c>
      <c r="AP97">
        <v>0.90018431999999993</v>
      </c>
      <c r="AQ97">
        <v>16.376250000000002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39.346646242281125</v>
      </c>
      <c r="BB97">
        <f t="shared" si="1"/>
        <v>1088.0644519179111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512.34172317590253</v>
      </c>
      <c r="L98">
        <v>11.035039501237391</v>
      </c>
      <c r="M98">
        <v>62.001606614607255</v>
      </c>
      <c r="N98">
        <v>51.886294850425472</v>
      </c>
      <c r="O98">
        <v>73.287554723502311</v>
      </c>
      <c r="P98">
        <v>27.416361735493989</v>
      </c>
      <c r="Q98">
        <v>4.7912737642585546</v>
      </c>
      <c r="R98">
        <v>9.3179912479217588</v>
      </c>
      <c r="S98">
        <v>11.589686773940343</v>
      </c>
      <c r="T98">
        <v>0</v>
      </c>
      <c r="U98">
        <v>62.108344170364411</v>
      </c>
      <c r="V98">
        <v>6.2596363636363641</v>
      </c>
      <c r="W98">
        <v>15.275218266825489</v>
      </c>
      <c r="X98">
        <v>43.188252121676278</v>
      </c>
      <c r="Y98">
        <v>0</v>
      </c>
      <c r="Z98">
        <v>2.8784289600000004</v>
      </c>
      <c r="AA98">
        <v>12.340957824</v>
      </c>
      <c r="AB98">
        <v>17.095245120000001</v>
      </c>
      <c r="AC98">
        <v>12.7643852736</v>
      </c>
      <c r="AD98">
        <v>8.0065281600000002</v>
      </c>
      <c r="AE98">
        <v>21.712535395200003</v>
      </c>
      <c r="AF98">
        <v>6.1515000000000013</v>
      </c>
      <c r="AG98">
        <v>9.9205238399999995</v>
      </c>
      <c r="AH98">
        <v>16.262565840000004</v>
      </c>
      <c r="AI98">
        <v>0</v>
      </c>
      <c r="AJ98">
        <v>0</v>
      </c>
      <c r="AK98">
        <v>22.574700000000004</v>
      </c>
      <c r="AL98">
        <v>43.344999999999992</v>
      </c>
      <c r="AM98">
        <v>0</v>
      </c>
      <c r="AN98">
        <v>0</v>
      </c>
      <c r="AO98">
        <v>3.6413193600000002</v>
      </c>
      <c r="AP98">
        <v>0.90018431999999993</v>
      </c>
      <c r="AQ98">
        <v>16.376250000000002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39.106857096681139</v>
      </c>
      <c r="BB98">
        <f t="shared" si="1"/>
        <v>1081.4334753195112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9.8666528354080223E-3</v>
      </c>
      <c r="K99">
        <f t="shared" si="2"/>
        <v>10.161748934011731</v>
      </c>
      <c r="L99">
        <f t="shared" si="2"/>
        <v>0.21992641203790339</v>
      </c>
      <c r="M99">
        <f t="shared" si="2"/>
        <v>1.4816181119968659</v>
      </c>
      <c r="N99">
        <f t="shared" si="2"/>
        <v>1.2452710764102135</v>
      </c>
      <c r="O99">
        <f t="shared" si="2"/>
        <v>1.7589013133640572</v>
      </c>
      <c r="P99">
        <f t="shared" si="2"/>
        <v>0.65174418053482641</v>
      </c>
      <c r="Q99">
        <f t="shared" si="2"/>
        <v>0.1053955641472165</v>
      </c>
      <c r="R99">
        <f t="shared" si="2"/>
        <v>0.2085454347628751</v>
      </c>
      <c r="S99">
        <f t="shared" si="2"/>
        <v>0.25509444905406159</v>
      </c>
      <c r="T99">
        <f t="shared" si="2"/>
        <v>0</v>
      </c>
      <c r="U99">
        <f t="shared" si="2"/>
        <v>1.4906002600887438</v>
      </c>
      <c r="V99">
        <f t="shared" si="2"/>
        <v>0.11713360369825683</v>
      </c>
      <c r="W99">
        <f t="shared" si="2"/>
        <v>0.33833283149210441</v>
      </c>
      <c r="X99">
        <f t="shared" si="2"/>
        <v>1.2915266202765667</v>
      </c>
      <c r="Y99">
        <f t="shared" si="2"/>
        <v>0</v>
      </c>
      <c r="Z99">
        <f t="shared" si="2"/>
        <v>7.1816029559999994E-2</v>
      </c>
      <c r="AA99">
        <f t="shared" si="2"/>
        <v>0.12837364941600002</v>
      </c>
      <c r="AB99">
        <f t="shared" si="2"/>
        <v>0.26571982543199968</v>
      </c>
      <c r="AC99">
        <f t="shared" si="2"/>
        <v>0.19881090807840032</v>
      </c>
      <c r="AD99">
        <f t="shared" si="2"/>
        <v>0.1601305632000001</v>
      </c>
      <c r="AE99">
        <f t="shared" si="2"/>
        <v>0.50750431241039951</v>
      </c>
      <c r="AF99">
        <f t="shared" si="2"/>
        <v>0.18099079999999992</v>
      </c>
      <c r="AG99">
        <f t="shared" si="2"/>
        <v>0.23809257215999974</v>
      </c>
      <c r="AH99">
        <f t="shared" si="2"/>
        <v>0.70706807999999932</v>
      </c>
      <c r="AI99">
        <f t="shared" si="2"/>
        <v>5.8705667999999989E-2</v>
      </c>
      <c r="AJ99">
        <f t="shared" si="2"/>
        <v>0</v>
      </c>
      <c r="AK99">
        <f t="shared" si="2"/>
        <v>0.54179279999999908</v>
      </c>
      <c r="AL99">
        <f t="shared" si="2"/>
        <v>0.90894465000000058</v>
      </c>
      <c r="AM99">
        <f t="shared" si="2"/>
        <v>6.4400826984126969E-2</v>
      </c>
      <c r="AN99">
        <f t="shared" si="2"/>
        <v>0</v>
      </c>
      <c r="AO99">
        <f t="shared" si="2"/>
        <v>9.6107588639999894E-2</v>
      </c>
      <c r="AP99">
        <f t="shared" si="2"/>
        <v>3.2125327919999981E-2</v>
      </c>
      <c r="AQ99">
        <f t="shared" si="2"/>
        <v>0.21835000000000021</v>
      </c>
      <c r="AR99">
        <f t="shared" si="2"/>
        <v>0.53530398720000005</v>
      </c>
      <c r="AS99">
        <f t="shared" si="2"/>
        <v>0.33779785667760032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0.85811215148598696</v>
      </c>
      <c r="BB99">
        <f t="shared" si="1"/>
        <v>23.729628738903376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11.415277086214846</v>
      </c>
      <c r="K3">
        <v>165.02979455357959</v>
      </c>
      <c r="L3">
        <v>63.619852147978939</v>
      </c>
      <c r="M3">
        <v>0</v>
      </c>
      <c r="N3">
        <v>30.000164488112997</v>
      </c>
      <c r="O3">
        <v>50.378070276497695</v>
      </c>
      <c r="P3">
        <v>69.038492376348103</v>
      </c>
      <c r="Q3">
        <v>2.7689828897338402</v>
      </c>
      <c r="R3">
        <v>5.3793520107579464</v>
      </c>
      <c r="S3">
        <v>6.7010968210361064</v>
      </c>
      <c r="T3">
        <v>0</v>
      </c>
      <c r="U3">
        <v>292.41960837341338</v>
      </c>
      <c r="V3">
        <v>3.6169090909090915</v>
      </c>
      <c r="W3">
        <v>8.8397294312090526</v>
      </c>
      <c r="X3">
        <v>37.466662964012464</v>
      </c>
      <c r="Y3">
        <v>0</v>
      </c>
      <c r="Z3">
        <v>1.6646652</v>
      </c>
      <c r="AA3">
        <v>0</v>
      </c>
      <c r="AB3">
        <v>10.035570480000001</v>
      </c>
      <c r="AC3">
        <v>2.4581713599999997</v>
      </c>
      <c r="AD3">
        <v>2.3151846000000003</v>
      </c>
      <c r="AE3">
        <v>12.057634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13.053149999999995</v>
      </c>
      <c r="AL3">
        <v>8.8529999999999998</v>
      </c>
      <c r="AM3">
        <v>0</v>
      </c>
      <c r="AN3">
        <v>0</v>
      </c>
      <c r="AO3">
        <v>2.4643079999999995</v>
      </c>
      <c r="AP3">
        <v>0.52059839999999991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28.869343703010511</v>
      </c>
      <c r="BB3">
        <f>SUM(B3:AZ3)-BA3</f>
        <v>798.33249512679345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11.415277086214846</v>
      </c>
      <c r="K4">
        <v>165.02979455357959</v>
      </c>
      <c r="L4">
        <v>63.619852147978939</v>
      </c>
      <c r="M4">
        <v>0</v>
      </c>
      <c r="N4">
        <v>30.000164488112997</v>
      </c>
      <c r="O4">
        <v>50.378070276497695</v>
      </c>
      <c r="P4">
        <v>69.038492376348103</v>
      </c>
      <c r="Q4">
        <v>2.7689828897338402</v>
      </c>
      <c r="R4">
        <v>5.3793520107579464</v>
      </c>
      <c r="S4">
        <v>6.7010968210361064</v>
      </c>
      <c r="T4">
        <v>0</v>
      </c>
      <c r="U4">
        <v>292.41960837341338</v>
      </c>
      <c r="V4">
        <v>3.6169090909090915</v>
      </c>
      <c r="W4">
        <v>8.8397294312090526</v>
      </c>
      <c r="X4">
        <v>37.466662964012464</v>
      </c>
      <c r="Y4">
        <v>0</v>
      </c>
      <c r="Z4">
        <v>1.6646652</v>
      </c>
      <c r="AA4">
        <v>0</v>
      </c>
      <c r="AB4">
        <v>10.035570480000001</v>
      </c>
      <c r="AC4">
        <v>2.4581713599999997</v>
      </c>
      <c r="AD4">
        <v>2.3151846000000003</v>
      </c>
      <c r="AE4">
        <v>12.057634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13.053149999999995</v>
      </c>
      <c r="AL4">
        <v>8.8529999999999998</v>
      </c>
      <c r="AM4">
        <v>0</v>
      </c>
      <c r="AN4">
        <v>0</v>
      </c>
      <c r="AO4">
        <v>2.4643079999999995</v>
      </c>
      <c r="AP4">
        <v>0.52059839999999991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28.869343703010511</v>
      </c>
      <c r="BB4">
        <f t="shared" ref="BB4:BB67" si="0">SUM(B4:AZ4)-BA4</f>
        <v>798.33249512679345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165.02979455357959</v>
      </c>
      <c r="L5">
        <v>63.619852147978939</v>
      </c>
      <c r="M5">
        <v>0</v>
      </c>
      <c r="N5">
        <v>30.000164488112997</v>
      </c>
      <c r="O5">
        <v>50.378070276497695</v>
      </c>
      <c r="P5">
        <v>69.038492376348103</v>
      </c>
      <c r="Q5">
        <v>2.7689828897338402</v>
      </c>
      <c r="R5">
        <v>5.3793520107579464</v>
      </c>
      <c r="S5">
        <v>6.7010968210361064</v>
      </c>
      <c r="T5">
        <v>0</v>
      </c>
      <c r="U5">
        <v>292.41960837341338</v>
      </c>
      <c r="V5">
        <v>3.6169090909090915</v>
      </c>
      <c r="W5">
        <v>8.8397294312090526</v>
      </c>
      <c r="X5">
        <v>37.466662964012464</v>
      </c>
      <c r="Y5">
        <v>0</v>
      </c>
      <c r="Z5">
        <v>0.27939999999999998</v>
      </c>
      <c r="AA5">
        <v>0</v>
      </c>
      <c r="AB5">
        <v>3.3181035999999997</v>
      </c>
      <c r="AC5">
        <v>2.4581713599999997</v>
      </c>
      <c r="AD5">
        <v>2.3151846000000003</v>
      </c>
      <c r="AE5">
        <v>12.057634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13.053149999999995</v>
      </c>
      <c r="AL5">
        <v>8.8529999999999998</v>
      </c>
      <c r="AM5">
        <v>0</v>
      </c>
      <c r="AN5">
        <v>0</v>
      </c>
      <c r="AO5">
        <v>2.4643079999999995</v>
      </c>
      <c r="AP5">
        <v>0.52059839999999991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28.188165322315253</v>
      </c>
      <c r="BB5">
        <f t="shared" si="0"/>
        <v>779.49566434127382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165.02979455357959</v>
      </c>
      <c r="L6">
        <v>63.619852147978939</v>
      </c>
      <c r="M6">
        <v>0</v>
      </c>
      <c r="N6">
        <v>30.000164488112997</v>
      </c>
      <c r="O6">
        <v>50.378070276497695</v>
      </c>
      <c r="P6">
        <v>69.038492376348103</v>
      </c>
      <c r="Q6">
        <v>2.7689828897338402</v>
      </c>
      <c r="R6">
        <v>5.3793520107579464</v>
      </c>
      <c r="S6">
        <v>6.7010968210361064</v>
      </c>
      <c r="T6">
        <v>0</v>
      </c>
      <c r="U6">
        <v>292.41960837341338</v>
      </c>
      <c r="V6">
        <v>3.6169090909090915</v>
      </c>
      <c r="W6">
        <v>8.8397294312090526</v>
      </c>
      <c r="X6">
        <v>37.466662964012464</v>
      </c>
      <c r="Y6">
        <v>0</v>
      </c>
      <c r="Z6">
        <v>0.27939999999999998</v>
      </c>
      <c r="AA6">
        <v>0</v>
      </c>
      <c r="AB6">
        <v>3.3181035999999997</v>
      </c>
      <c r="AC6">
        <v>2.4581713599999997</v>
      </c>
      <c r="AD6">
        <v>2.3151846000000003</v>
      </c>
      <c r="AE6">
        <v>12.057634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13.053149999999995</v>
      </c>
      <c r="AL6">
        <v>8.8529999999999998</v>
      </c>
      <c r="AM6">
        <v>0</v>
      </c>
      <c r="AN6">
        <v>0</v>
      </c>
      <c r="AO6">
        <v>2.4643079999999995</v>
      </c>
      <c r="AP6">
        <v>0.52059839999999991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28.188165322315253</v>
      </c>
      <c r="BB6">
        <f t="shared" si="0"/>
        <v>779.49566434127382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165.02979455357959</v>
      </c>
      <c r="L7">
        <v>63.619852147978939</v>
      </c>
      <c r="M7">
        <v>0</v>
      </c>
      <c r="N7">
        <v>30.000164488112997</v>
      </c>
      <c r="O7">
        <v>50.378070276497695</v>
      </c>
      <c r="P7">
        <v>68.388646943985577</v>
      </c>
      <c r="Q7">
        <v>2.7689828897338402</v>
      </c>
      <c r="R7">
        <v>5.3793520107579464</v>
      </c>
      <c r="S7">
        <v>6.7010968210361064</v>
      </c>
      <c r="T7">
        <v>0</v>
      </c>
      <c r="U7">
        <v>292.41960837341338</v>
      </c>
      <c r="V7">
        <v>3.6169090909090915</v>
      </c>
      <c r="W7">
        <v>8.8397294312090526</v>
      </c>
      <c r="X7">
        <v>37.466662964012464</v>
      </c>
      <c r="Y7">
        <v>0</v>
      </c>
      <c r="Z7">
        <v>0.27939999999999998</v>
      </c>
      <c r="AA7">
        <v>0</v>
      </c>
      <c r="AB7">
        <v>3.3181035999999997</v>
      </c>
      <c r="AC7">
        <v>2.4581713599999997</v>
      </c>
      <c r="AD7">
        <v>2.3151846000000003</v>
      </c>
      <c r="AE7">
        <v>12.057634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13.053149999999995</v>
      </c>
      <c r="AL7">
        <v>21.247200000000007</v>
      </c>
      <c r="AM7">
        <v>0</v>
      </c>
      <c r="AN7">
        <v>0</v>
      </c>
      <c r="AO7">
        <v>2.4643079999999995</v>
      </c>
      <c r="AP7">
        <v>0.52059839999999991</v>
      </c>
      <c r="AQ7">
        <v>0</v>
      </c>
      <c r="AR7">
        <v>12.758927999999999</v>
      </c>
      <c r="AS7">
        <v>8.405347680000002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28.598043398309276</v>
      </c>
      <c r="BB7">
        <f t="shared" si="0"/>
        <v>790.83014083291732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165.02979455357959</v>
      </c>
      <c r="L8">
        <v>63.619852147978939</v>
      </c>
      <c r="M8">
        <v>0</v>
      </c>
      <c r="N8">
        <v>30.000164488112997</v>
      </c>
      <c r="O8">
        <v>50.378070276497695</v>
      </c>
      <c r="P8">
        <v>68.388646943985577</v>
      </c>
      <c r="Q8">
        <v>2.7689828897338402</v>
      </c>
      <c r="R8">
        <v>5.3793520107579464</v>
      </c>
      <c r="S8">
        <v>6.7010968210361064</v>
      </c>
      <c r="T8">
        <v>0</v>
      </c>
      <c r="U8">
        <v>292.41960837341338</v>
      </c>
      <c r="V8">
        <v>3.6169090909090915</v>
      </c>
      <c r="W8">
        <v>8.8397294312090526</v>
      </c>
      <c r="X8">
        <v>37.466662964012464</v>
      </c>
      <c r="Y8">
        <v>0</v>
      </c>
      <c r="Z8">
        <v>0.27939999999999998</v>
      </c>
      <c r="AA8">
        <v>0</v>
      </c>
      <c r="AB8">
        <v>3.3181035999999997</v>
      </c>
      <c r="AC8">
        <v>2.4581713599999997</v>
      </c>
      <c r="AD8">
        <v>2.3151846000000003</v>
      </c>
      <c r="AE8">
        <v>12.057634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13.053149999999995</v>
      </c>
      <c r="AL8">
        <v>21.247200000000007</v>
      </c>
      <c r="AM8">
        <v>0</v>
      </c>
      <c r="AN8">
        <v>0</v>
      </c>
      <c r="AO8">
        <v>2.4643079999999995</v>
      </c>
      <c r="AP8">
        <v>0.52059839999999991</v>
      </c>
      <c r="AQ8">
        <v>0</v>
      </c>
      <c r="AR8">
        <v>12.758927999999999</v>
      </c>
      <c r="AS8">
        <v>8.405347680000002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28.598043398309276</v>
      </c>
      <c r="BB8">
        <f t="shared" si="0"/>
        <v>790.83014083291732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165.02979455357959</v>
      </c>
      <c r="L9">
        <v>63.619852147978939</v>
      </c>
      <c r="M9">
        <v>0</v>
      </c>
      <c r="N9">
        <v>30.000164488112997</v>
      </c>
      <c r="O9">
        <v>50.378070276497695</v>
      </c>
      <c r="P9">
        <v>68.388646943985577</v>
      </c>
      <c r="Q9">
        <v>2.7689828897338402</v>
      </c>
      <c r="R9">
        <v>5.3793520107579464</v>
      </c>
      <c r="S9">
        <v>6.7010968210361064</v>
      </c>
      <c r="T9">
        <v>0</v>
      </c>
      <c r="U9">
        <v>292.41960837341338</v>
      </c>
      <c r="V9">
        <v>3.6169090909090915</v>
      </c>
      <c r="W9">
        <v>8.8397294312090526</v>
      </c>
      <c r="X9">
        <v>37.466662964012464</v>
      </c>
      <c r="Y9">
        <v>0</v>
      </c>
      <c r="Z9">
        <v>1.6646652</v>
      </c>
      <c r="AA9">
        <v>0</v>
      </c>
      <c r="AB9">
        <v>3.3181035999999997</v>
      </c>
      <c r="AC9">
        <v>2.4581713599999997</v>
      </c>
      <c r="AD9">
        <v>2.3151846000000003</v>
      </c>
      <c r="AE9">
        <v>12.057634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13.053149999999995</v>
      </c>
      <c r="AL9">
        <v>21.247200000000007</v>
      </c>
      <c r="AM9">
        <v>0</v>
      </c>
      <c r="AN9">
        <v>0</v>
      </c>
      <c r="AO9">
        <v>2.1880067999999997</v>
      </c>
      <c r="AP9">
        <v>0.52059839999999991</v>
      </c>
      <c r="AQ9">
        <v>0</v>
      </c>
      <c r="AR9">
        <v>12.758927999999999</v>
      </c>
      <c r="AS9">
        <v>8.405347680000002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28.636746394309274</v>
      </c>
      <c r="BB9">
        <f t="shared" si="0"/>
        <v>791.90040183691735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165.02979455357959</v>
      </c>
      <c r="L10">
        <v>63.619852147978939</v>
      </c>
      <c r="M10">
        <v>0</v>
      </c>
      <c r="N10">
        <v>30.000164488112997</v>
      </c>
      <c r="O10">
        <v>50.378070276497695</v>
      </c>
      <c r="P10">
        <v>68.388646943985577</v>
      </c>
      <c r="Q10">
        <v>2.7689828897338402</v>
      </c>
      <c r="R10">
        <v>5.3793520107579464</v>
      </c>
      <c r="S10">
        <v>6.7010968210361064</v>
      </c>
      <c r="T10">
        <v>0</v>
      </c>
      <c r="U10">
        <v>292.41960837341338</v>
      </c>
      <c r="V10">
        <v>3.6169090909090915</v>
      </c>
      <c r="W10">
        <v>8.8397294312090526</v>
      </c>
      <c r="X10">
        <v>37.466662964012464</v>
      </c>
      <c r="Y10">
        <v>0</v>
      </c>
      <c r="Z10">
        <v>1.6646652</v>
      </c>
      <c r="AA10">
        <v>0</v>
      </c>
      <c r="AB10">
        <v>3.3181035999999997</v>
      </c>
      <c r="AC10">
        <v>2.4581713599999997</v>
      </c>
      <c r="AD10">
        <v>2.3151846000000003</v>
      </c>
      <c r="AE10">
        <v>12.057634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13.053149999999995</v>
      </c>
      <c r="AL10">
        <v>21.247200000000007</v>
      </c>
      <c r="AM10">
        <v>0</v>
      </c>
      <c r="AN10">
        <v>0</v>
      </c>
      <c r="AO10">
        <v>2.1880067999999997</v>
      </c>
      <c r="AP10">
        <v>0.52059839999999991</v>
      </c>
      <c r="AQ10">
        <v>0</v>
      </c>
      <c r="AR10">
        <v>12.758927999999999</v>
      </c>
      <c r="AS10">
        <v>8.405347680000002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28.636746394309274</v>
      </c>
      <c r="BB10">
        <f t="shared" si="0"/>
        <v>791.90040183691735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165.02979455357959</v>
      </c>
      <c r="L11">
        <v>63.619852147978939</v>
      </c>
      <c r="M11">
        <v>0</v>
      </c>
      <c r="N11">
        <v>30.000164488112997</v>
      </c>
      <c r="O11">
        <v>50.378070276497695</v>
      </c>
      <c r="P11">
        <v>68.388646943985577</v>
      </c>
      <c r="Q11">
        <v>2.7689828897338402</v>
      </c>
      <c r="R11">
        <v>5.3793520107579464</v>
      </c>
      <c r="S11">
        <v>6.7010968210361064</v>
      </c>
      <c r="T11">
        <v>0</v>
      </c>
      <c r="U11">
        <v>292.41960837341338</v>
      </c>
      <c r="V11">
        <v>3.6169090909090915</v>
      </c>
      <c r="W11">
        <v>8.8397294312090526</v>
      </c>
      <c r="X11">
        <v>37.466662964012464</v>
      </c>
      <c r="Y11">
        <v>0</v>
      </c>
      <c r="Z11">
        <v>1.6646652</v>
      </c>
      <c r="AA11">
        <v>0</v>
      </c>
      <c r="AB11">
        <v>3.3181035999999997</v>
      </c>
      <c r="AC11">
        <v>2.4581713599999997</v>
      </c>
      <c r="AD11">
        <v>2.3151846000000003</v>
      </c>
      <c r="AE11">
        <v>12.057634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13.053149999999995</v>
      </c>
      <c r="AL11">
        <v>21.247200000000007</v>
      </c>
      <c r="AM11">
        <v>0</v>
      </c>
      <c r="AN11">
        <v>0</v>
      </c>
      <c r="AO11">
        <v>2.1880067999999997</v>
      </c>
      <c r="AP11">
        <v>0.52059839999999991</v>
      </c>
      <c r="AQ11">
        <v>0</v>
      </c>
      <c r="AR11">
        <v>12.758927999999999</v>
      </c>
      <c r="AS11">
        <v>8.405347680000002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28.429395526309275</v>
      </c>
      <c r="BB11">
        <f t="shared" si="0"/>
        <v>786.1664641049174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165.02979455357959</v>
      </c>
      <c r="L12">
        <v>63.619852147978939</v>
      </c>
      <c r="M12">
        <v>0</v>
      </c>
      <c r="N12">
        <v>30.000164488112997</v>
      </c>
      <c r="O12">
        <v>50.378070276497695</v>
      </c>
      <c r="P12">
        <v>68.388646943985577</v>
      </c>
      <c r="Q12">
        <v>2.7689828897338402</v>
      </c>
      <c r="R12">
        <v>5.3793520107579464</v>
      </c>
      <c r="S12">
        <v>6.7010968210361064</v>
      </c>
      <c r="T12">
        <v>0</v>
      </c>
      <c r="U12">
        <v>292.41960837341338</v>
      </c>
      <c r="V12">
        <v>3.6169090909090915</v>
      </c>
      <c r="W12">
        <v>8.8397294312090526</v>
      </c>
      <c r="X12">
        <v>37.466662964012464</v>
      </c>
      <c r="Y12">
        <v>0</v>
      </c>
      <c r="Z12">
        <v>1.6646652</v>
      </c>
      <c r="AA12">
        <v>0</v>
      </c>
      <c r="AB12">
        <v>3.3181035999999997</v>
      </c>
      <c r="AC12">
        <v>2.4581713599999997</v>
      </c>
      <c r="AD12">
        <v>2.3151846000000003</v>
      </c>
      <c r="AE12">
        <v>12.057634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13.053149999999995</v>
      </c>
      <c r="AL12">
        <v>21.247200000000007</v>
      </c>
      <c r="AM12">
        <v>0</v>
      </c>
      <c r="AN12">
        <v>0</v>
      </c>
      <c r="AO12">
        <v>2.1880067999999997</v>
      </c>
      <c r="AP12">
        <v>0.52059839999999991</v>
      </c>
      <c r="AQ12">
        <v>0</v>
      </c>
      <c r="AR12">
        <v>12.758927999999999</v>
      </c>
      <c r="AS12">
        <v>8.405347680000002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28.429395526309275</v>
      </c>
      <c r="BB12">
        <f t="shared" si="0"/>
        <v>786.1664641049174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165.02877768831939</v>
      </c>
      <c r="L13">
        <v>63.619852147978939</v>
      </c>
      <c r="M13">
        <v>0</v>
      </c>
      <c r="N13">
        <v>30.000164488112997</v>
      </c>
      <c r="O13">
        <v>50.378070276497695</v>
      </c>
      <c r="P13">
        <v>66.909439754412873</v>
      </c>
      <c r="Q13">
        <v>2.7689828897338402</v>
      </c>
      <c r="R13">
        <v>5.3793520107579464</v>
      </c>
      <c r="S13">
        <v>6.7010968210361064</v>
      </c>
      <c r="T13">
        <v>0</v>
      </c>
      <c r="U13">
        <v>292.41960837341338</v>
      </c>
      <c r="V13">
        <v>3.6169090909090915</v>
      </c>
      <c r="W13">
        <v>8.8397294312090526</v>
      </c>
      <c r="X13">
        <v>37.466662964012464</v>
      </c>
      <c r="Y13">
        <v>0</v>
      </c>
      <c r="Z13">
        <v>1.6646652</v>
      </c>
      <c r="AA13">
        <v>0</v>
      </c>
      <c r="AB13">
        <v>3.3181035999999997</v>
      </c>
      <c r="AC13">
        <v>2.4581713599999997</v>
      </c>
      <c r="AD13">
        <v>2.3151846000000003</v>
      </c>
      <c r="AE13">
        <v>12.057634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13.053149999999995</v>
      </c>
      <c r="AL13">
        <v>8.8529999999999998</v>
      </c>
      <c r="AM13">
        <v>0</v>
      </c>
      <c r="AN13">
        <v>0</v>
      </c>
      <c r="AO13">
        <v>2.1880067999999997</v>
      </c>
      <c r="AP13">
        <v>0.52059839999999991</v>
      </c>
      <c r="AQ13">
        <v>0</v>
      </c>
      <c r="AR13">
        <v>12.758927999999999</v>
      </c>
      <c r="AS13">
        <v>8.405347680000002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27.945178199782493</v>
      </c>
      <c r="BB13">
        <f t="shared" si="0"/>
        <v>772.77625737661106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165.02877768831939</v>
      </c>
      <c r="L14">
        <v>63.619852147978939</v>
      </c>
      <c r="M14">
        <v>0</v>
      </c>
      <c r="N14">
        <v>30.000164488112997</v>
      </c>
      <c r="O14">
        <v>50.378070276497695</v>
      </c>
      <c r="P14">
        <v>66.909439754412873</v>
      </c>
      <c r="Q14">
        <v>2.7689828897338402</v>
      </c>
      <c r="R14">
        <v>5.3793520107579464</v>
      </c>
      <c r="S14">
        <v>6.7010968210361064</v>
      </c>
      <c r="T14">
        <v>0</v>
      </c>
      <c r="U14">
        <v>292.41960837341338</v>
      </c>
      <c r="V14">
        <v>3.6169090909090915</v>
      </c>
      <c r="W14">
        <v>8.8397294312090526</v>
      </c>
      <c r="X14">
        <v>37.466662964012464</v>
      </c>
      <c r="Y14">
        <v>0</v>
      </c>
      <c r="Z14">
        <v>1.6646652</v>
      </c>
      <c r="AA14">
        <v>0</v>
      </c>
      <c r="AB14">
        <v>3.3181035999999997</v>
      </c>
      <c r="AC14">
        <v>2.4581713599999997</v>
      </c>
      <c r="AD14">
        <v>2.3151846000000003</v>
      </c>
      <c r="AE14">
        <v>12.057634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13.053149999999995</v>
      </c>
      <c r="AL14">
        <v>8.8529999999999998</v>
      </c>
      <c r="AM14">
        <v>0</v>
      </c>
      <c r="AN14">
        <v>0</v>
      </c>
      <c r="AO14">
        <v>2.1880067999999997</v>
      </c>
      <c r="AP14">
        <v>0.52059839999999991</v>
      </c>
      <c r="AQ14">
        <v>0</v>
      </c>
      <c r="AR14">
        <v>12.758927999999999</v>
      </c>
      <c r="AS14">
        <v>8.405347680000002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27.945178199782493</v>
      </c>
      <c r="BB14">
        <f t="shared" si="0"/>
        <v>772.77625737661106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165.02830116193559</v>
      </c>
      <c r="L15">
        <v>63.619852147978939</v>
      </c>
      <c r="M15">
        <v>0</v>
      </c>
      <c r="N15">
        <v>30.000164488112997</v>
      </c>
      <c r="O15">
        <v>50.378070276497695</v>
      </c>
      <c r="P15">
        <v>66.909439754412873</v>
      </c>
      <c r="Q15">
        <v>2.7689828897338402</v>
      </c>
      <c r="R15">
        <v>5.3793520107579464</v>
      </c>
      <c r="S15">
        <v>6.7010968210361064</v>
      </c>
      <c r="T15">
        <v>0</v>
      </c>
      <c r="U15">
        <v>292.41960837341338</v>
      </c>
      <c r="V15">
        <v>3.6169090909090915</v>
      </c>
      <c r="W15">
        <v>8.8397294312090526</v>
      </c>
      <c r="X15">
        <v>37.466662964012464</v>
      </c>
      <c r="Y15">
        <v>0</v>
      </c>
      <c r="Z15">
        <v>1.6646652</v>
      </c>
      <c r="AA15">
        <v>0</v>
      </c>
      <c r="AB15">
        <v>3.3181035999999997</v>
      </c>
      <c r="AC15">
        <v>2.4581713599999997</v>
      </c>
      <c r="AD15">
        <v>2.3151846000000003</v>
      </c>
      <c r="AE15">
        <v>12.057634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13.053149999999995</v>
      </c>
      <c r="AL15">
        <v>8.8529999999999998</v>
      </c>
      <c r="AM15">
        <v>0</v>
      </c>
      <c r="AN15">
        <v>0</v>
      </c>
      <c r="AO15">
        <v>2.1880067999999997</v>
      </c>
      <c r="AP15">
        <v>0.68328540000000004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27.969609834469075</v>
      </c>
      <c r="BB15">
        <f t="shared" si="0"/>
        <v>773.45187181754079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165.0290679534852</v>
      </c>
      <c r="L16">
        <v>63.619852147978939</v>
      </c>
      <c r="M16">
        <v>0</v>
      </c>
      <c r="N16">
        <v>30.000164488112997</v>
      </c>
      <c r="O16">
        <v>50.378070276497695</v>
      </c>
      <c r="P16">
        <v>66.909439754412873</v>
      </c>
      <c r="Q16">
        <v>2.7689828897338402</v>
      </c>
      <c r="R16">
        <v>5.3793520107579464</v>
      </c>
      <c r="S16">
        <v>6.7010968210361064</v>
      </c>
      <c r="T16">
        <v>0</v>
      </c>
      <c r="U16">
        <v>292.41960837341338</v>
      </c>
      <c r="V16">
        <v>3.6169090909090915</v>
      </c>
      <c r="W16">
        <v>8.8397294312090526</v>
      </c>
      <c r="X16">
        <v>37.466662964012464</v>
      </c>
      <c r="Y16">
        <v>0</v>
      </c>
      <c r="Z16">
        <v>1.6646652</v>
      </c>
      <c r="AA16">
        <v>0</v>
      </c>
      <c r="AB16">
        <v>3.34519016</v>
      </c>
      <c r="AC16">
        <v>2.4581713599999997</v>
      </c>
      <c r="AD16">
        <v>2.3151846000000003</v>
      </c>
      <c r="AE16">
        <v>12.057634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13.053149999999995</v>
      </c>
      <c r="AL16">
        <v>8.8529999999999998</v>
      </c>
      <c r="AM16">
        <v>0</v>
      </c>
      <c r="AN16">
        <v>0</v>
      </c>
      <c r="AO16">
        <v>2.1880067999999997</v>
      </c>
      <c r="AP16">
        <v>0.68328540000000004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27.970581732347725</v>
      </c>
      <c r="BB16">
        <f t="shared" si="0"/>
        <v>773.47875327121187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165.02847566830906</v>
      </c>
      <c r="L17">
        <v>63.619852147978939</v>
      </c>
      <c r="M17">
        <v>0</v>
      </c>
      <c r="N17">
        <v>30.000164488112997</v>
      </c>
      <c r="O17">
        <v>50.378070276497695</v>
      </c>
      <c r="P17">
        <v>65.789627721845008</v>
      </c>
      <c r="Q17">
        <v>2.7689828897338402</v>
      </c>
      <c r="R17">
        <v>5.3793520107579464</v>
      </c>
      <c r="S17">
        <v>6.7010968210361064</v>
      </c>
      <c r="T17">
        <v>0</v>
      </c>
      <c r="U17">
        <v>292.41960837341338</v>
      </c>
      <c r="V17">
        <v>3.6169090909090915</v>
      </c>
      <c r="W17">
        <v>8.8397294312090526</v>
      </c>
      <c r="X17">
        <v>37.466662964012464</v>
      </c>
      <c r="Y17">
        <v>0</v>
      </c>
      <c r="Z17">
        <v>1.6646652</v>
      </c>
      <c r="AA17">
        <v>0</v>
      </c>
      <c r="AB17">
        <v>3.34519016</v>
      </c>
      <c r="AC17">
        <v>2.4581713599999997</v>
      </c>
      <c r="AD17">
        <v>2.3151846000000003</v>
      </c>
      <c r="AE17">
        <v>12.057634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13.053149999999995</v>
      </c>
      <c r="AL17">
        <v>8.8529999999999998</v>
      </c>
      <c r="AM17">
        <v>0</v>
      </c>
      <c r="AN17">
        <v>0</v>
      </c>
      <c r="AO17">
        <v>2.1880067999999997</v>
      </c>
      <c r="AP17">
        <v>0.68328540000000004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27.93147962456338</v>
      </c>
      <c r="BB17">
        <f t="shared" si="0"/>
        <v>772.39745106125213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165.02918181718681</v>
      </c>
      <c r="L18">
        <v>63.619852147978939</v>
      </c>
      <c r="M18">
        <v>0</v>
      </c>
      <c r="N18">
        <v>30.000164488112997</v>
      </c>
      <c r="O18">
        <v>50.378070276497695</v>
      </c>
      <c r="P18">
        <v>65.789627721845008</v>
      </c>
      <c r="Q18">
        <v>2.7689828897338402</v>
      </c>
      <c r="R18">
        <v>5.3793520107579464</v>
      </c>
      <c r="S18">
        <v>6.7010968210361064</v>
      </c>
      <c r="T18">
        <v>0</v>
      </c>
      <c r="U18">
        <v>292.41960837341338</v>
      </c>
      <c r="V18">
        <v>3.6169090909090915</v>
      </c>
      <c r="W18">
        <v>8.8397294312090526</v>
      </c>
      <c r="X18">
        <v>37.466662964012464</v>
      </c>
      <c r="Y18">
        <v>0</v>
      </c>
      <c r="Z18">
        <v>1.6646652</v>
      </c>
      <c r="AA18">
        <v>0</v>
      </c>
      <c r="AB18">
        <v>3.34519016</v>
      </c>
      <c r="AC18">
        <v>2.4581713599999997</v>
      </c>
      <c r="AD18">
        <v>2.3151846000000003</v>
      </c>
      <c r="AE18">
        <v>12.057634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13.053149999999995</v>
      </c>
      <c r="AL18">
        <v>8.8529999999999998</v>
      </c>
      <c r="AM18">
        <v>0</v>
      </c>
      <c r="AN18">
        <v>0</v>
      </c>
      <c r="AO18">
        <v>2.1880067999999997</v>
      </c>
      <c r="AP18">
        <v>0.68328540000000004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27.931504273078744</v>
      </c>
      <c r="BB18">
        <f t="shared" si="0"/>
        <v>772.3981325616146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165.0298939885395</v>
      </c>
      <c r="L19">
        <v>63.619382085429919</v>
      </c>
      <c r="M19">
        <v>0</v>
      </c>
      <c r="N19">
        <v>30.000164488112997</v>
      </c>
      <c r="O19">
        <v>50.378070276497695</v>
      </c>
      <c r="P19">
        <v>65.789627721845008</v>
      </c>
      <c r="Q19">
        <v>2.7689828897338402</v>
      </c>
      <c r="R19">
        <v>5.3793520107579464</v>
      </c>
      <c r="S19">
        <v>6.7010968210361064</v>
      </c>
      <c r="T19">
        <v>0</v>
      </c>
      <c r="U19">
        <v>292.41960837341338</v>
      </c>
      <c r="V19">
        <v>3.6166607090103406</v>
      </c>
      <c r="W19">
        <v>8.8397294312090526</v>
      </c>
      <c r="X19">
        <v>37.466662964012464</v>
      </c>
      <c r="Y19">
        <v>0</v>
      </c>
      <c r="Z19">
        <v>1.6646652</v>
      </c>
      <c r="AA19">
        <v>0</v>
      </c>
      <c r="AB19">
        <v>3.34519016</v>
      </c>
      <c r="AC19">
        <v>2.4581713599999997</v>
      </c>
      <c r="AD19">
        <v>2.3151846000000003</v>
      </c>
      <c r="AE19">
        <v>12.057634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13.053149999999995</v>
      </c>
      <c r="AL19">
        <v>8.8529999999999998</v>
      </c>
      <c r="AM19">
        <v>0</v>
      </c>
      <c r="AN19">
        <v>0</v>
      </c>
      <c r="AO19">
        <v>2.1880067999999997</v>
      </c>
      <c r="AP19">
        <v>0.68328540000000004</v>
      </c>
      <c r="AQ19">
        <v>0</v>
      </c>
      <c r="AR19">
        <v>12.758927999999999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27.902144516575135</v>
      </c>
      <c r="BB19">
        <f t="shared" si="0"/>
        <v>771.58623804502315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165.03083280748663</v>
      </c>
      <c r="L20">
        <v>63.619382085429919</v>
      </c>
      <c r="M20">
        <v>0</v>
      </c>
      <c r="N20">
        <v>30.000164488112997</v>
      </c>
      <c r="O20">
        <v>50.378070276497695</v>
      </c>
      <c r="P20">
        <v>65.789627721845008</v>
      </c>
      <c r="Q20">
        <v>2.7689828897338402</v>
      </c>
      <c r="R20">
        <v>5.3793520107579464</v>
      </c>
      <c r="S20">
        <v>6.7010968210361064</v>
      </c>
      <c r="T20">
        <v>0</v>
      </c>
      <c r="U20">
        <v>292.41960837341338</v>
      </c>
      <c r="V20">
        <v>3.6166607090103406</v>
      </c>
      <c r="W20">
        <v>8.8397294312090526</v>
      </c>
      <c r="X20">
        <v>37.466662964012464</v>
      </c>
      <c r="Y20">
        <v>0</v>
      </c>
      <c r="Z20">
        <v>1.6646652</v>
      </c>
      <c r="AA20">
        <v>0</v>
      </c>
      <c r="AB20">
        <v>3.34519016</v>
      </c>
      <c r="AC20">
        <v>2.4581713599999997</v>
      </c>
      <c r="AD20">
        <v>2.3151846000000003</v>
      </c>
      <c r="AE20">
        <v>12.057634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13.053149999999995</v>
      </c>
      <c r="AL20">
        <v>8.8529999999999998</v>
      </c>
      <c r="AM20">
        <v>0</v>
      </c>
      <c r="AN20">
        <v>0</v>
      </c>
      <c r="AO20">
        <v>2.1880067999999997</v>
      </c>
      <c r="AP20">
        <v>0.68328540000000004</v>
      </c>
      <c r="AQ20">
        <v>0</v>
      </c>
      <c r="AR20">
        <v>12.758927999999999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27.902177287150579</v>
      </c>
      <c r="BB20">
        <f t="shared" si="0"/>
        <v>771.58714409339484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165.02997313222446</v>
      </c>
      <c r="L21">
        <v>63.619382085429919</v>
      </c>
      <c r="M21">
        <v>0</v>
      </c>
      <c r="N21">
        <v>30.000164488112997</v>
      </c>
      <c r="O21">
        <v>50.378070276497695</v>
      </c>
      <c r="P21">
        <v>65.789627721845008</v>
      </c>
      <c r="Q21">
        <v>2.7689828897338402</v>
      </c>
      <c r="R21">
        <v>5.3793520107579464</v>
      </c>
      <c r="S21">
        <v>6.7010968210361064</v>
      </c>
      <c r="T21">
        <v>0</v>
      </c>
      <c r="U21">
        <v>292.41960837341338</v>
      </c>
      <c r="V21">
        <v>3.6166607090103406</v>
      </c>
      <c r="W21">
        <v>8.8397294312090526</v>
      </c>
      <c r="X21">
        <v>37.466662964012464</v>
      </c>
      <c r="Y21">
        <v>0</v>
      </c>
      <c r="Z21">
        <v>1.6646652</v>
      </c>
      <c r="AA21">
        <v>0</v>
      </c>
      <c r="AB21">
        <v>3.34519016</v>
      </c>
      <c r="AC21">
        <v>2.4581713599999997</v>
      </c>
      <c r="AD21">
        <v>2.3151846000000003</v>
      </c>
      <c r="AE21">
        <v>12.057634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13.053149999999995</v>
      </c>
      <c r="AL21">
        <v>11.804000000000002</v>
      </c>
      <c r="AM21">
        <v>0</v>
      </c>
      <c r="AN21">
        <v>0</v>
      </c>
      <c r="AO21">
        <v>2.1880067999999997</v>
      </c>
      <c r="AP21">
        <v>0.68328540000000004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28.241847664663098</v>
      </c>
      <c r="BB21">
        <f t="shared" si="0"/>
        <v>780.9801506406202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165.02997313222446</v>
      </c>
      <c r="L22">
        <v>63.619382085429919</v>
      </c>
      <c r="M22">
        <v>0</v>
      </c>
      <c r="N22">
        <v>30.000164488112997</v>
      </c>
      <c r="O22">
        <v>50.378070276497695</v>
      </c>
      <c r="P22">
        <v>65.784401342491407</v>
      </c>
      <c r="Q22">
        <v>2.7689828897338402</v>
      </c>
      <c r="R22">
        <v>5.3793520107579464</v>
      </c>
      <c r="S22">
        <v>6.7010968210361064</v>
      </c>
      <c r="T22">
        <v>0</v>
      </c>
      <c r="U22">
        <v>292.41960837341338</v>
      </c>
      <c r="V22">
        <v>3.6173782101167316</v>
      </c>
      <c r="W22">
        <v>8.8397294312090526</v>
      </c>
      <c r="X22">
        <v>37.466662964012464</v>
      </c>
      <c r="Y22">
        <v>0</v>
      </c>
      <c r="Z22">
        <v>1.6646652</v>
      </c>
      <c r="AA22">
        <v>2.1069300000000002</v>
      </c>
      <c r="AB22">
        <v>3.34519016</v>
      </c>
      <c r="AC22">
        <v>2.4581713599999997</v>
      </c>
      <c r="AD22">
        <v>2.3151846000000003</v>
      </c>
      <c r="AE22">
        <v>12.057634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13.053149999999995</v>
      </c>
      <c r="AL22">
        <v>11.804000000000002</v>
      </c>
      <c r="AM22">
        <v>0</v>
      </c>
      <c r="AN22">
        <v>0</v>
      </c>
      <c r="AO22">
        <v>2.1880067999999997</v>
      </c>
      <c r="AP22">
        <v>0.68328540000000004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28.315222316098826</v>
      </c>
      <c r="BB22">
        <f t="shared" si="0"/>
        <v>783.00919711093729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165.02997313222446</v>
      </c>
      <c r="L23">
        <v>63.619382085429919</v>
      </c>
      <c r="M23">
        <v>0</v>
      </c>
      <c r="N23">
        <v>30.000164488112997</v>
      </c>
      <c r="O23">
        <v>50.378070276497695</v>
      </c>
      <c r="P23">
        <v>65.784401342491407</v>
      </c>
      <c r="Q23">
        <v>2.7689828897338402</v>
      </c>
      <c r="R23">
        <v>5.3793520107579464</v>
      </c>
      <c r="S23">
        <v>6.7010968210361064</v>
      </c>
      <c r="T23">
        <v>0</v>
      </c>
      <c r="U23">
        <v>292.41960837341338</v>
      </c>
      <c r="V23">
        <v>3.6173782101167316</v>
      </c>
      <c r="W23">
        <v>8.8397294312090526</v>
      </c>
      <c r="X23">
        <v>37.466662964012464</v>
      </c>
      <c r="Y23">
        <v>0</v>
      </c>
      <c r="Z23">
        <v>1.6646652</v>
      </c>
      <c r="AA23">
        <v>3.5516819999999991</v>
      </c>
      <c r="AB23">
        <v>3.34519016</v>
      </c>
      <c r="AC23">
        <v>4.9163427199999994</v>
      </c>
      <c r="AD23">
        <v>2.3151846000000003</v>
      </c>
      <c r="AE23">
        <v>12.057634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13.053149999999995</v>
      </c>
      <c r="AL23">
        <v>11.804000000000002</v>
      </c>
      <c r="AM23">
        <v>0</v>
      </c>
      <c r="AN23">
        <v>0</v>
      </c>
      <c r="AO23">
        <v>2.1880067999999997</v>
      </c>
      <c r="AP23">
        <v>0.68328540000000004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28.658785256098824</v>
      </c>
      <c r="BB23">
        <f t="shared" si="0"/>
        <v>792.50984613093726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165.02997313222446</v>
      </c>
      <c r="L24">
        <v>63.619382085429919</v>
      </c>
      <c r="M24">
        <v>0</v>
      </c>
      <c r="N24">
        <v>30.000164488112997</v>
      </c>
      <c r="O24">
        <v>50.378070276497695</v>
      </c>
      <c r="P24">
        <v>65.784401342491407</v>
      </c>
      <c r="Q24">
        <v>2.7689828897338402</v>
      </c>
      <c r="R24">
        <v>5.3793520107579464</v>
      </c>
      <c r="S24">
        <v>6.7010968210361064</v>
      </c>
      <c r="T24">
        <v>0</v>
      </c>
      <c r="U24">
        <v>292.41960837341338</v>
      </c>
      <c r="V24">
        <v>3.6173782101167316</v>
      </c>
      <c r="W24">
        <v>8.8397294312090526</v>
      </c>
      <c r="X24">
        <v>37.466662964012464</v>
      </c>
      <c r="Y24">
        <v>0</v>
      </c>
      <c r="Z24">
        <v>1.6646652</v>
      </c>
      <c r="AA24">
        <v>3.5516819999999991</v>
      </c>
      <c r="AB24">
        <v>3.34519016</v>
      </c>
      <c r="AC24">
        <v>4.9163427199999994</v>
      </c>
      <c r="AD24">
        <v>2.3151846000000003</v>
      </c>
      <c r="AE24">
        <v>12.057634</v>
      </c>
      <c r="AF24">
        <v>0</v>
      </c>
      <c r="AG24">
        <v>0</v>
      </c>
      <c r="AH24">
        <v>14.432279999999997</v>
      </c>
      <c r="AI24">
        <v>0</v>
      </c>
      <c r="AJ24">
        <v>0</v>
      </c>
      <c r="AK24">
        <v>13.053149999999995</v>
      </c>
      <c r="AL24">
        <v>11.804000000000002</v>
      </c>
      <c r="AM24">
        <v>0</v>
      </c>
      <c r="AN24">
        <v>0</v>
      </c>
      <c r="AO24">
        <v>2.1880067999999997</v>
      </c>
      <c r="AP24">
        <v>0.68328540000000004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28.747769838098826</v>
      </c>
      <c r="BB24">
        <f t="shared" si="0"/>
        <v>794.97056434893716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165.02997313222446</v>
      </c>
      <c r="L25">
        <v>63.619382085429919</v>
      </c>
      <c r="M25">
        <v>0</v>
      </c>
      <c r="N25">
        <v>30.000164488112997</v>
      </c>
      <c r="O25">
        <v>50.378070276497695</v>
      </c>
      <c r="P25">
        <v>65.784401342491407</v>
      </c>
      <c r="Q25">
        <v>2.7689828897338402</v>
      </c>
      <c r="R25">
        <v>5.3793520107579464</v>
      </c>
      <c r="S25">
        <v>6.7010968210361064</v>
      </c>
      <c r="T25">
        <v>0</v>
      </c>
      <c r="U25">
        <v>292.41960837341338</v>
      </c>
      <c r="V25">
        <v>3.6173782101167316</v>
      </c>
      <c r="W25">
        <v>8.8397294312090526</v>
      </c>
      <c r="X25">
        <v>37.466662964012464</v>
      </c>
      <c r="Y25">
        <v>0</v>
      </c>
      <c r="Z25">
        <v>1.6646652</v>
      </c>
      <c r="AA25">
        <v>3.5516819999999991</v>
      </c>
      <c r="AB25">
        <v>3.34519016</v>
      </c>
      <c r="AC25">
        <v>7.381953231999999</v>
      </c>
      <c r="AD25">
        <v>2.3151846000000003</v>
      </c>
      <c r="AE25">
        <v>12.057634</v>
      </c>
      <c r="AF25">
        <v>0</v>
      </c>
      <c r="AG25">
        <v>0</v>
      </c>
      <c r="AH25">
        <v>21.648419999999998</v>
      </c>
      <c r="AI25">
        <v>0</v>
      </c>
      <c r="AJ25">
        <v>0</v>
      </c>
      <c r="AK25">
        <v>13.053149999999995</v>
      </c>
      <c r="AL25">
        <v>11.804000000000002</v>
      </c>
      <c r="AM25">
        <v>0</v>
      </c>
      <c r="AN25">
        <v>0</v>
      </c>
      <c r="AO25">
        <v>2.1880067999999997</v>
      </c>
      <c r="AP25">
        <v>0.68328540000000004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29.056303384098833</v>
      </c>
      <c r="BB25">
        <f t="shared" si="0"/>
        <v>803.50253331493718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165.02997313222446</v>
      </c>
      <c r="L26">
        <v>63.619382085429919</v>
      </c>
      <c r="M26">
        <v>0</v>
      </c>
      <c r="N26">
        <v>30.000164488112997</v>
      </c>
      <c r="O26">
        <v>50.378070276497695</v>
      </c>
      <c r="P26">
        <v>65.784401342491407</v>
      </c>
      <c r="Q26">
        <v>2.7689828897338402</v>
      </c>
      <c r="R26">
        <v>5.3793520107579464</v>
      </c>
      <c r="S26">
        <v>6.7010968210361064</v>
      </c>
      <c r="T26">
        <v>0</v>
      </c>
      <c r="U26">
        <v>292.41960837341338</v>
      </c>
      <c r="V26">
        <v>3.6173782101167316</v>
      </c>
      <c r="W26">
        <v>8.8397294312090526</v>
      </c>
      <c r="X26">
        <v>37.466662964012464</v>
      </c>
      <c r="Y26">
        <v>0</v>
      </c>
      <c r="Z26">
        <v>1.6646652</v>
      </c>
      <c r="AA26">
        <v>2.1069300000000002</v>
      </c>
      <c r="AB26">
        <v>6.69038032</v>
      </c>
      <c r="AC26">
        <v>7.381953231999999</v>
      </c>
      <c r="AD26">
        <v>2.3151846000000003</v>
      </c>
      <c r="AE26">
        <v>12.057634</v>
      </c>
      <c r="AF26">
        <v>0</v>
      </c>
      <c r="AG26">
        <v>0</v>
      </c>
      <c r="AH26">
        <v>21.648419999999998</v>
      </c>
      <c r="AI26">
        <v>0.64668400000000004</v>
      </c>
      <c r="AJ26">
        <v>0</v>
      </c>
      <c r="AK26">
        <v>13.053149999999995</v>
      </c>
      <c r="AL26">
        <v>11.804000000000002</v>
      </c>
      <c r="AM26">
        <v>0</v>
      </c>
      <c r="AN26">
        <v>0</v>
      </c>
      <c r="AO26">
        <v>2.1880067999999997</v>
      </c>
      <c r="AP26">
        <v>0.68328540000000004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29.145198050098834</v>
      </c>
      <c r="BB26">
        <f t="shared" si="0"/>
        <v>805.96076080893715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165.02997313222446</v>
      </c>
      <c r="L27">
        <v>63.619159043675545</v>
      </c>
      <c r="M27">
        <v>0</v>
      </c>
      <c r="N27">
        <v>30.000164488112997</v>
      </c>
      <c r="O27">
        <v>50.378070276497695</v>
      </c>
      <c r="P27">
        <v>65.784401342491407</v>
      </c>
      <c r="Q27">
        <v>2.7689828897338402</v>
      </c>
      <c r="R27">
        <v>5.3793520107579464</v>
      </c>
      <c r="S27">
        <v>6.7010968210361064</v>
      </c>
      <c r="T27">
        <v>0</v>
      </c>
      <c r="U27">
        <v>292.41960837341338</v>
      </c>
      <c r="V27">
        <v>3.6170360000000001</v>
      </c>
      <c r="W27">
        <v>8.8397294312090526</v>
      </c>
      <c r="X27">
        <v>37.466662964012464</v>
      </c>
      <c r="Y27">
        <v>0</v>
      </c>
      <c r="Z27">
        <v>1.6646652</v>
      </c>
      <c r="AA27">
        <v>2.1069300000000002</v>
      </c>
      <c r="AB27">
        <v>6.69038032</v>
      </c>
      <c r="AC27">
        <v>7.381953231999999</v>
      </c>
      <c r="AD27">
        <v>2.3151846000000003</v>
      </c>
      <c r="AE27">
        <v>12.556885223999998</v>
      </c>
      <c r="AF27">
        <v>0</v>
      </c>
      <c r="AG27">
        <v>0</v>
      </c>
      <c r="AH27">
        <v>21.648419999999998</v>
      </c>
      <c r="AI27">
        <v>1.2933679999999999</v>
      </c>
      <c r="AJ27">
        <v>0</v>
      </c>
      <c r="AK27">
        <v>13.053149999999995</v>
      </c>
      <c r="AL27">
        <v>11.804000000000002</v>
      </c>
      <c r="AM27">
        <v>0</v>
      </c>
      <c r="AN27">
        <v>0</v>
      </c>
      <c r="AO27">
        <v>2.1880067999999997</v>
      </c>
      <c r="AP27">
        <v>0.68328540000000004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29.214531217619424</v>
      </c>
      <c r="BB27">
        <f t="shared" si="0"/>
        <v>807.8780456135454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165.02997313222446</v>
      </c>
      <c r="L28">
        <v>63.619539010182194</v>
      </c>
      <c r="M28">
        <v>0</v>
      </c>
      <c r="N28">
        <v>30.000164488112997</v>
      </c>
      <c r="O28">
        <v>50.378070276497695</v>
      </c>
      <c r="P28">
        <v>65.784401342491407</v>
      </c>
      <c r="Q28">
        <v>2.7689828897338402</v>
      </c>
      <c r="R28">
        <v>5.3793520107579464</v>
      </c>
      <c r="S28">
        <v>6.7010968210361064</v>
      </c>
      <c r="T28">
        <v>0</v>
      </c>
      <c r="U28">
        <v>292.41960837341338</v>
      </c>
      <c r="V28">
        <v>3.6173782101167316</v>
      </c>
      <c r="W28">
        <v>8.8397294312090526</v>
      </c>
      <c r="X28">
        <v>37.466662964012464</v>
      </c>
      <c r="Y28">
        <v>0</v>
      </c>
      <c r="Z28">
        <v>1.6646652</v>
      </c>
      <c r="AA28">
        <v>2.1069300000000002</v>
      </c>
      <c r="AB28">
        <v>10.035570480000001</v>
      </c>
      <c r="AC28">
        <v>7.381953231999999</v>
      </c>
      <c r="AD28">
        <v>2.3151846000000003</v>
      </c>
      <c r="AE28">
        <v>12.556885223999998</v>
      </c>
      <c r="AF28">
        <v>0</v>
      </c>
      <c r="AG28">
        <v>0</v>
      </c>
      <c r="AH28">
        <v>21.648419999999998</v>
      </c>
      <c r="AI28">
        <v>8.4068919999999991</v>
      </c>
      <c r="AJ28">
        <v>0</v>
      </c>
      <c r="AK28">
        <v>13.053149999999995</v>
      </c>
      <c r="AL28">
        <v>11.804000000000002</v>
      </c>
      <c r="AM28">
        <v>0</v>
      </c>
      <c r="AN28">
        <v>0</v>
      </c>
      <c r="AO28">
        <v>2.1880067999999997</v>
      </c>
      <c r="AP28">
        <v>0.68328540000000004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29.579565371063715</v>
      </c>
      <c r="BB28">
        <f t="shared" si="0"/>
        <v>817.97244779672451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165.02997313222446</v>
      </c>
      <c r="L29">
        <v>63.620519284025676</v>
      </c>
      <c r="M29">
        <v>0</v>
      </c>
      <c r="N29">
        <v>30.000164488112997</v>
      </c>
      <c r="O29">
        <v>50.378070276497695</v>
      </c>
      <c r="P29">
        <v>65.784401342491407</v>
      </c>
      <c r="Q29">
        <v>2.8703259627896474</v>
      </c>
      <c r="R29">
        <v>5.3808416206261516</v>
      </c>
      <c r="S29">
        <v>6.6999692468619259</v>
      </c>
      <c r="T29">
        <v>0</v>
      </c>
      <c r="U29">
        <v>292.41960837341338</v>
      </c>
      <c r="V29">
        <v>3.6173782101167316</v>
      </c>
      <c r="W29">
        <v>8.8397294312090526</v>
      </c>
      <c r="X29">
        <v>37.466662964012464</v>
      </c>
      <c r="Y29">
        <v>0</v>
      </c>
      <c r="Z29">
        <v>1.6646652</v>
      </c>
      <c r="AA29">
        <v>0</v>
      </c>
      <c r="AB29">
        <v>10.035570480000001</v>
      </c>
      <c r="AC29">
        <v>7.381953231999999</v>
      </c>
      <c r="AD29">
        <v>2.3151846000000003</v>
      </c>
      <c r="AE29">
        <v>12.556885223999998</v>
      </c>
      <c r="AF29">
        <v>0</v>
      </c>
      <c r="AG29">
        <v>0</v>
      </c>
      <c r="AH29">
        <v>21.648419999999998</v>
      </c>
      <c r="AI29">
        <v>8.4068919999999991</v>
      </c>
      <c r="AJ29">
        <v>0</v>
      </c>
      <c r="AK29">
        <v>13.053149999999995</v>
      </c>
      <c r="AL29">
        <v>11.804000000000002</v>
      </c>
      <c r="AM29">
        <v>0</v>
      </c>
      <c r="AN29">
        <v>0</v>
      </c>
      <c r="AO29">
        <v>2.1880067999999997</v>
      </c>
      <c r="AP29">
        <v>0.68328540000000004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29.509617175644031</v>
      </c>
      <c r="BB29">
        <f t="shared" si="0"/>
        <v>816.03815137473759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80.001047790907506</v>
      </c>
      <c r="L30">
        <v>63.620552199963676</v>
      </c>
      <c r="M30">
        <v>0</v>
      </c>
      <c r="N30">
        <v>30.000164488112997</v>
      </c>
      <c r="O30">
        <v>50.378070276497695</v>
      </c>
      <c r="P30">
        <v>65.784401342491407</v>
      </c>
      <c r="Q30">
        <v>2.7683091954022987</v>
      </c>
      <c r="R30">
        <v>5.3808416206261516</v>
      </c>
      <c r="S30">
        <v>6.6999692468619259</v>
      </c>
      <c r="T30">
        <v>0</v>
      </c>
      <c r="U30">
        <v>292.41960837341338</v>
      </c>
      <c r="V30">
        <v>3.6173782101167316</v>
      </c>
      <c r="W30">
        <v>8.8385365173288228</v>
      </c>
      <c r="X30">
        <v>37.466662964012464</v>
      </c>
      <c r="Y30">
        <v>0</v>
      </c>
      <c r="Z30">
        <v>1.6646652</v>
      </c>
      <c r="AA30">
        <v>0</v>
      </c>
      <c r="AB30">
        <v>10.035570480000001</v>
      </c>
      <c r="AC30">
        <v>7.381953231999999</v>
      </c>
      <c r="AD30">
        <v>4.6303692000000005</v>
      </c>
      <c r="AE30">
        <v>12.556885223999998</v>
      </c>
      <c r="AF30">
        <v>0</v>
      </c>
      <c r="AG30">
        <v>0</v>
      </c>
      <c r="AH30">
        <v>21.648419999999998</v>
      </c>
      <c r="AI30">
        <v>8.4068919999999991</v>
      </c>
      <c r="AJ30">
        <v>0</v>
      </c>
      <c r="AK30">
        <v>13.053149999999995</v>
      </c>
      <c r="AL30">
        <v>11.804000000000002</v>
      </c>
      <c r="AM30">
        <v>0</v>
      </c>
      <c r="AN30">
        <v>0</v>
      </c>
      <c r="AO30">
        <v>2.1880067999999997</v>
      </c>
      <c r="AP30">
        <v>0.68328540000000004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26.619306480110829</v>
      </c>
      <c r="BB30">
        <f t="shared" si="0"/>
        <v>736.11154456362419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80.001047790907506</v>
      </c>
      <c r="L31">
        <v>63.620105123841945</v>
      </c>
      <c r="M31">
        <v>0</v>
      </c>
      <c r="N31">
        <v>30.000164488112997</v>
      </c>
      <c r="O31">
        <v>50.378070276497695</v>
      </c>
      <c r="P31">
        <v>68.388646943985577</v>
      </c>
      <c r="Q31">
        <v>2.7683091954022987</v>
      </c>
      <c r="R31">
        <v>5.3808416206261516</v>
      </c>
      <c r="S31">
        <v>6.6999692468619259</v>
      </c>
      <c r="T31">
        <v>0</v>
      </c>
      <c r="U31">
        <v>292.41960837341338</v>
      </c>
      <c r="V31">
        <v>3.6173782101167316</v>
      </c>
      <c r="W31">
        <v>8.8397294312090526</v>
      </c>
      <c r="X31">
        <v>37.466662964012464</v>
      </c>
      <c r="Y31">
        <v>0</v>
      </c>
      <c r="Z31">
        <v>1.6646652</v>
      </c>
      <c r="AA31">
        <v>0</v>
      </c>
      <c r="AB31">
        <v>10.035570480000001</v>
      </c>
      <c r="AC31">
        <v>7.381953231999999</v>
      </c>
      <c r="AD31">
        <v>4.6303692000000005</v>
      </c>
      <c r="AE31">
        <v>12.556885223999998</v>
      </c>
      <c r="AF31">
        <v>0</v>
      </c>
      <c r="AG31">
        <v>0</v>
      </c>
      <c r="AH31">
        <v>21.648419999999998</v>
      </c>
      <c r="AI31">
        <v>8.4068919999999991</v>
      </c>
      <c r="AJ31">
        <v>0</v>
      </c>
      <c r="AK31">
        <v>13.053149999999995</v>
      </c>
      <c r="AL31">
        <v>11.804000000000002</v>
      </c>
      <c r="AM31">
        <v>0</v>
      </c>
      <c r="AN31">
        <v>0</v>
      </c>
      <c r="AO31">
        <v>2.1880067999999997</v>
      </c>
      <c r="AP31">
        <v>0.68328540000000004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26.680861233904501</v>
      </c>
      <c r="BB31">
        <f t="shared" si="0"/>
        <v>737.81373324908327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80.001047790907506</v>
      </c>
      <c r="L32">
        <v>63.620105123841945</v>
      </c>
      <c r="M32">
        <v>0</v>
      </c>
      <c r="N32">
        <v>30.000164488112997</v>
      </c>
      <c r="O32">
        <v>50.378070276497695</v>
      </c>
      <c r="P32">
        <v>68.388646943985577</v>
      </c>
      <c r="Q32">
        <v>2.7683091954022987</v>
      </c>
      <c r="R32">
        <v>5.3808416206261516</v>
      </c>
      <c r="S32">
        <v>6.6999692468619259</v>
      </c>
      <c r="T32">
        <v>0</v>
      </c>
      <c r="U32">
        <v>292.41960837341338</v>
      </c>
      <c r="V32">
        <v>3.6173782101167316</v>
      </c>
      <c r="W32">
        <v>8.8385365173288228</v>
      </c>
      <c r="X32">
        <v>37.466662964012464</v>
      </c>
      <c r="Y32">
        <v>0</v>
      </c>
      <c r="Z32">
        <v>1.6646652</v>
      </c>
      <c r="AA32">
        <v>0</v>
      </c>
      <c r="AB32">
        <v>10.035570480000001</v>
      </c>
      <c r="AC32">
        <v>7.381953231999999</v>
      </c>
      <c r="AD32">
        <v>4.6303692000000005</v>
      </c>
      <c r="AE32">
        <v>12.556885223999998</v>
      </c>
      <c r="AF32">
        <v>0</v>
      </c>
      <c r="AG32">
        <v>0</v>
      </c>
      <c r="AH32">
        <v>21.648419999999998</v>
      </c>
      <c r="AI32">
        <v>8.4068919999999991</v>
      </c>
      <c r="AJ32">
        <v>0</v>
      </c>
      <c r="AK32">
        <v>13.053149999999995</v>
      </c>
      <c r="AL32">
        <v>11.804000000000002</v>
      </c>
      <c r="AM32">
        <v>0</v>
      </c>
      <c r="AN32">
        <v>0</v>
      </c>
      <c r="AO32">
        <v>2.1880067999999997</v>
      </c>
      <c r="AP32">
        <v>0.68328540000000004</v>
      </c>
      <c r="AQ32">
        <v>0</v>
      </c>
      <c r="AR32">
        <v>13.039343999999996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26.690605795214317</v>
      </c>
      <c r="BB32">
        <f t="shared" si="0"/>
        <v>738.08321177389325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80.001047790907506</v>
      </c>
      <c r="L33">
        <v>63.620105123841945</v>
      </c>
      <c r="M33">
        <v>0</v>
      </c>
      <c r="N33">
        <v>30.000164488112997</v>
      </c>
      <c r="O33">
        <v>50.378070276497695</v>
      </c>
      <c r="P33">
        <v>68.388646943985577</v>
      </c>
      <c r="Q33">
        <v>2.7683091954022987</v>
      </c>
      <c r="R33">
        <v>5.3808416206261516</v>
      </c>
      <c r="S33">
        <v>6.6999692468619259</v>
      </c>
      <c r="T33">
        <v>0</v>
      </c>
      <c r="U33">
        <v>292.41960837341338</v>
      </c>
      <c r="V33">
        <v>3.6173782101167316</v>
      </c>
      <c r="W33">
        <v>8.8385365173288228</v>
      </c>
      <c r="X33">
        <v>37.466662964012464</v>
      </c>
      <c r="Y33">
        <v>0</v>
      </c>
      <c r="Z33">
        <v>1.6646652</v>
      </c>
      <c r="AA33">
        <v>0</v>
      </c>
      <c r="AB33">
        <v>10.035570480000001</v>
      </c>
      <c r="AC33">
        <v>4.9163427199999994</v>
      </c>
      <c r="AD33">
        <v>4.6303692000000005</v>
      </c>
      <c r="AE33">
        <v>12.556885223999998</v>
      </c>
      <c r="AF33">
        <v>0</v>
      </c>
      <c r="AG33">
        <v>0</v>
      </c>
      <c r="AH33">
        <v>21.648419999999998</v>
      </c>
      <c r="AI33">
        <v>8.4068919999999991</v>
      </c>
      <c r="AJ33">
        <v>0</v>
      </c>
      <c r="AK33">
        <v>13.053149999999995</v>
      </c>
      <c r="AL33">
        <v>15.345200000000004</v>
      </c>
      <c r="AM33">
        <v>0</v>
      </c>
      <c r="AN33">
        <v>0</v>
      </c>
      <c r="AO33">
        <v>2.1880067999999997</v>
      </c>
      <c r="AP33">
        <v>0.68328540000000004</v>
      </c>
      <c r="AQ33">
        <v>0</v>
      </c>
      <c r="AR33">
        <v>13.039343999999996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26.72814391079779</v>
      </c>
      <c r="BB33">
        <f t="shared" si="0"/>
        <v>739.12126314630973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80.001047790907506</v>
      </c>
      <c r="L34">
        <v>63.620105123841945</v>
      </c>
      <c r="M34">
        <v>0</v>
      </c>
      <c r="N34">
        <v>30.000164488112997</v>
      </c>
      <c r="O34">
        <v>50.378070276497695</v>
      </c>
      <c r="P34">
        <v>68.388646943985577</v>
      </c>
      <c r="Q34">
        <v>2.7683091954022987</v>
      </c>
      <c r="R34">
        <v>5.3808416206261516</v>
      </c>
      <c r="S34">
        <v>6.6999692468619259</v>
      </c>
      <c r="T34">
        <v>0</v>
      </c>
      <c r="U34">
        <v>292.41960837341338</v>
      </c>
      <c r="V34">
        <v>3.6173782101167316</v>
      </c>
      <c r="W34">
        <v>8.8385365173288228</v>
      </c>
      <c r="X34">
        <v>37.466662964012464</v>
      </c>
      <c r="Y34">
        <v>0</v>
      </c>
      <c r="Z34">
        <v>1.6646652</v>
      </c>
      <c r="AA34">
        <v>0</v>
      </c>
      <c r="AB34">
        <v>10.035570480000001</v>
      </c>
      <c r="AC34">
        <v>4.9163427199999994</v>
      </c>
      <c r="AD34">
        <v>4.6303692000000005</v>
      </c>
      <c r="AE34">
        <v>12.556885223999998</v>
      </c>
      <c r="AF34">
        <v>0</v>
      </c>
      <c r="AG34">
        <v>0</v>
      </c>
      <c r="AH34">
        <v>21.648419999999998</v>
      </c>
      <c r="AI34">
        <v>1.2933679999999999</v>
      </c>
      <c r="AJ34">
        <v>0</v>
      </c>
      <c r="AK34">
        <v>13.053149999999995</v>
      </c>
      <c r="AL34">
        <v>21.247200000000007</v>
      </c>
      <c r="AM34">
        <v>0</v>
      </c>
      <c r="AN34">
        <v>0</v>
      </c>
      <c r="AO34">
        <v>2.1880067999999997</v>
      </c>
      <c r="AP34">
        <v>0.68328540000000004</v>
      </c>
      <c r="AQ34">
        <v>0</v>
      </c>
      <c r="AR34">
        <v>13.039343999999996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26.68586182479779</v>
      </c>
      <c r="BB34">
        <f t="shared" si="0"/>
        <v>737.95202123230979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80.001891431135036</v>
      </c>
      <c r="L35">
        <v>63.620105123841945</v>
      </c>
      <c r="M35">
        <v>0</v>
      </c>
      <c r="N35">
        <v>30.000164488112997</v>
      </c>
      <c r="O35">
        <v>50.378070276497695</v>
      </c>
      <c r="P35">
        <v>68.388646943985577</v>
      </c>
      <c r="Q35">
        <v>2.7683091954022987</v>
      </c>
      <c r="R35">
        <v>5.3808416206261516</v>
      </c>
      <c r="S35">
        <v>6.6999692468619259</v>
      </c>
      <c r="T35">
        <v>0</v>
      </c>
      <c r="U35">
        <v>292.41960837341338</v>
      </c>
      <c r="V35">
        <v>3.6173782101167316</v>
      </c>
      <c r="W35">
        <v>8.8385365173288228</v>
      </c>
      <c r="X35">
        <v>37.467619765101972</v>
      </c>
      <c r="Y35">
        <v>0</v>
      </c>
      <c r="Z35">
        <v>1.6646652</v>
      </c>
      <c r="AA35">
        <v>0</v>
      </c>
      <c r="AB35">
        <v>6.69038032</v>
      </c>
      <c r="AC35">
        <v>4.9163427199999994</v>
      </c>
      <c r="AD35">
        <v>2.3151846000000003</v>
      </c>
      <c r="AE35">
        <v>12.556885223999998</v>
      </c>
      <c r="AF35">
        <v>0</v>
      </c>
      <c r="AG35">
        <v>0</v>
      </c>
      <c r="AH35">
        <v>21.648419999999998</v>
      </c>
      <c r="AI35">
        <v>0.64668400000000004</v>
      </c>
      <c r="AJ35">
        <v>0</v>
      </c>
      <c r="AK35">
        <v>13.053149999999995</v>
      </c>
      <c r="AL35">
        <v>21.247200000000007</v>
      </c>
      <c r="AM35">
        <v>2.674463492063492</v>
      </c>
      <c r="AN35">
        <v>0</v>
      </c>
      <c r="AO35">
        <v>2.1880067999999997</v>
      </c>
      <c r="AP35">
        <v>0.68328540000000004</v>
      </c>
      <c r="AQ35">
        <v>0</v>
      </c>
      <c r="AR35">
        <v>13.039343999999996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26.559146867193284</v>
      </c>
      <c r="BB35">
        <f t="shared" si="0"/>
        <v>734.44794136329494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80.001891431135036</v>
      </c>
      <c r="L36">
        <v>63.620105123841945</v>
      </c>
      <c r="M36">
        <v>0</v>
      </c>
      <c r="N36">
        <v>30.000164488112997</v>
      </c>
      <c r="O36">
        <v>50.378070276497695</v>
      </c>
      <c r="P36">
        <v>68.388646943985577</v>
      </c>
      <c r="Q36">
        <v>2.7683091954022987</v>
      </c>
      <c r="R36">
        <v>5.3808416206261516</v>
      </c>
      <c r="S36">
        <v>6.6999692468619259</v>
      </c>
      <c r="T36">
        <v>0</v>
      </c>
      <c r="U36">
        <v>292.41960837341338</v>
      </c>
      <c r="V36">
        <v>3.6173782101167316</v>
      </c>
      <c r="W36">
        <v>8.8385365173288228</v>
      </c>
      <c r="X36">
        <v>37.467619765101972</v>
      </c>
      <c r="Y36">
        <v>0</v>
      </c>
      <c r="Z36">
        <v>1.6646652</v>
      </c>
      <c r="AA36">
        <v>0</v>
      </c>
      <c r="AB36">
        <v>6.69038032</v>
      </c>
      <c r="AC36">
        <v>4.9163427199999994</v>
      </c>
      <c r="AD36">
        <v>2.3151846000000003</v>
      </c>
      <c r="AE36">
        <v>12.556885223999998</v>
      </c>
      <c r="AF36">
        <v>0</v>
      </c>
      <c r="AG36">
        <v>0</v>
      </c>
      <c r="AH36">
        <v>14.432279999999997</v>
      </c>
      <c r="AI36">
        <v>0</v>
      </c>
      <c r="AJ36">
        <v>0</v>
      </c>
      <c r="AK36">
        <v>13.053149999999995</v>
      </c>
      <c r="AL36">
        <v>21.247200000000007</v>
      </c>
      <c r="AM36">
        <v>2.674463492063492</v>
      </c>
      <c r="AN36">
        <v>0</v>
      </c>
      <c r="AO36">
        <v>2.1880067999999997</v>
      </c>
      <c r="AP36">
        <v>0.68328540000000004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26.284734411193277</v>
      </c>
      <c r="BB36">
        <f t="shared" si="0"/>
        <v>726.85952981929483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80.001891431135036</v>
      </c>
      <c r="L37">
        <v>63.620105123841945</v>
      </c>
      <c r="M37">
        <v>0</v>
      </c>
      <c r="N37">
        <v>30.000164488112997</v>
      </c>
      <c r="O37">
        <v>50.378070276497695</v>
      </c>
      <c r="P37">
        <v>68.388646943985577</v>
      </c>
      <c r="Q37">
        <v>2.7683091954022987</v>
      </c>
      <c r="R37">
        <v>5.3808416206261516</v>
      </c>
      <c r="S37">
        <v>6.6999692468619259</v>
      </c>
      <c r="T37">
        <v>0</v>
      </c>
      <c r="U37">
        <v>292.41960837341338</v>
      </c>
      <c r="V37">
        <v>3.6173782101167316</v>
      </c>
      <c r="W37">
        <v>8.8385365173288228</v>
      </c>
      <c r="X37">
        <v>37.467619765101972</v>
      </c>
      <c r="Y37">
        <v>0</v>
      </c>
      <c r="Z37">
        <v>1.6646652</v>
      </c>
      <c r="AA37">
        <v>0</v>
      </c>
      <c r="AB37">
        <v>6.69038032</v>
      </c>
      <c r="AC37">
        <v>2.4581713599999997</v>
      </c>
      <c r="AD37">
        <v>2.3151846000000003</v>
      </c>
      <c r="AE37">
        <v>12.556885223999998</v>
      </c>
      <c r="AF37">
        <v>0</v>
      </c>
      <c r="AG37">
        <v>0</v>
      </c>
      <c r="AH37">
        <v>10.824210000000001</v>
      </c>
      <c r="AI37">
        <v>0</v>
      </c>
      <c r="AJ37">
        <v>0</v>
      </c>
      <c r="AK37">
        <v>13.053149999999995</v>
      </c>
      <c r="AL37">
        <v>21.247200000000007</v>
      </c>
      <c r="AM37">
        <v>2.674463492063492</v>
      </c>
      <c r="AN37">
        <v>0</v>
      </c>
      <c r="AO37">
        <v>2.1880067999999997</v>
      </c>
      <c r="AP37">
        <v>0.68328540000000004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26.18958887119328</v>
      </c>
      <c r="BB37">
        <f t="shared" si="0"/>
        <v>724.22843399929502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80.001891431135036</v>
      </c>
      <c r="L38">
        <v>25.002552859202304</v>
      </c>
      <c r="M38">
        <v>0</v>
      </c>
      <c r="N38">
        <v>30.000164488112997</v>
      </c>
      <c r="O38">
        <v>50.378070276497695</v>
      </c>
      <c r="P38">
        <v>68.388646943985577</v>
      </c>
      <c r="Q38">
        <v>2.7683091954022987</v>
      </c>
      <c r="R38">
        <v>5.3808416206261516</v>
      </c>
      <c r="S38">
        <v>6.6999692468619259</v>
      </c>
      <c r="T38">
        <v>0</v>
      </c>
      <c r="U38">
        <v>292.41960837341338</v>
      </c>
      <c r="V38">
        <v>3.6173782101167316</v>
      </c>
      <c r="W38">
        <v>8.8385365173288228</v>
      </c>
      <c r="X38">
        <v>37.467619765101972</v>
      </c>
      <c r="Y38">
        <v>0</v>
      </c>
      <c r="Z38">
        <v>1.6646652</v>
      </c>
      <c r="AA38">
        <v>0</v>
      </c>
      <c r="AB38">
        <v>6.69038032</v>
      </c>
      <c r="AC38">
        <v>2.4581713599999997</v>
      </c>
      <c r="AD38">
        <v>2.3151846000000003</v>
      </c>
      <c r="AE38">
        <v>12.556885223999998</v>
      </c>
      <c r="AF38">
        <v>0</v>
      </c>
      <c r="AG38">
        <v>0</v>
      </c>
      <c r="AH38">
        <v>10.824210000000001</v>
      </c>
      <c r="AI38">
        <v>0</v>
      </c>
      <c r="AJ38">
        <v>0</v>
      </c>
      <c r="AK38">
        <v>13.053149999999995</v>
      </c>
      <c r="AL38">
        <v>21.247200000000007</v>
      </c>
      <c r="AM38">
        <v>2.674463492063492</v>
      </c>
      <c r="AN38">
        <v>0</v>
      </c>
      <c r="AO38">
        <v>2.1880067999999997</v>
      </c>
      <c r="AP38">
        <v>0.68328540000000004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24.841836350227062</v>
      </c>
      <c r="BB38">
        <f t="shared" si="0"/>
        <v>686.95863425562152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80.001891431135036</v>
      </c>
      <c r="L39">
        <v>25.002552859202304</v>
      </c>
      <c r="M39">
        <v>0</v>
      </c>
      <c r="N39">
        <v>30.000164488112997</v>
      </c>
      <c r="O39">
        <v>50.378070276497695</v>
      </c>
      <c r="P39">
        <v>68.388646943985577</v>
      </c>
      <c r="Q39">
        <v>2.7683091954022987</v>
      </c>
      <c r="R39">
        <v>5.3808416206261516</v>
      </c>
      <c r="S39">
        <v>6.6999692468619259</v>
      </c>
      <c r="T39">
        <v>0</v>
      </c>
      <c r="U39">
        <v>292.41960837341338</v>
      </c>
      <c r="V39">
        <v>3.6173782101167316</v>
      </c>
      <c r="W39">
        <v>8.8385365173288228</v>
      </c>
      <c r="X39">
        <v>37.467619765101972</v>
      </c>
      <c r="Y39">
        <v>0</v>
      </c>
      <c r="Z39">
        <v>1.6646652</v>
      </c>
      <c r="AA39">
        <v>0</v>
      </c>
      <c r="AB39">
        <v>6.69038032</v>
      </c>
      <c r="AC39">
        <v>2.4581713599999997</v>
      </c>
      <c r="AD39">
        <v>2.3151846000000003</v>
      </c>
      <c r="AE39">
        <v>12.556885223999998</v>
      </c>
      <c r="AF39">
        <v>0</v>
      </c>
      <c r="AG39">
        <v>0</v>
      </c>
      <c r="AH39">
        <v>10.824210000000001</v>
      </c>
      <c r="AI39">
        <v>0</v>
      </c>
      <c r="AJ39">
        <v>0</v>
      </c>
      <c r="AK39">
        <v>13.053149999999995</v>
      </c>
      <c r="AL39">
        <v>21.247200000000007</v>
      </c>
      <c r="AM39">
        <v>2.674463492063492</v>
      </c>
      <c r="AN39">
        <v>0</v>
      </c>
      <c r="AO39">
        <v>2.3000208</v>
      </c>
      <c r="AP39">
        <v>0.45552360000000003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24.837796734227062</v>
      </c>
      <c r="BB39">
        <f t="shared" si="0"/>
        <v>686.8469260716214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80.001891431135036</v>
      </c>
      <c r="L40">
        <v>25.002552859202304</v>
      </c>
      <c r="M40">
        <v>0</v>
      </c>
      <c r="N40">
        <v>30.000164488112997</v>
      </c>
      <c r="O40">
        <v>50.378070276497695</v>
      </c>
      <c r="P40">
        <v>68.388646943985577</v>
      </c>
      <c r="Q40">
        <v>2.7683091954022987</v>
      </c>
      <c r="R40">
        <v>5.3808416206261516</v>
      </c>
      <c r="S40">
        <v>6.6999692468619259</v>
      </c>
      <c r="T40">
        <v>0</v>
      </c>
      <c r="U40">
        <v>292.41960837341338</v>
      </c>
      <c r="V40">
        <v>3.6173782101167316</v>
      </c>
      <c r="W40">
        <v>8.8385365173288228</v>
      </c>
      <c r="X40">
        <v>37.467619765101972</v>
      </c>
      <c r="Y40">
        <v>0</v>
      </c>
      <c r="Z40">
        <v>0</v>
      </c>
      <c r="AA40">
        <v>0</v>
      </c>
      <c r="AB40">
        <v>3.3181035999999997</v>
      </c>
      <c r="AC40">
        <v>2.4581713599999997</v>
      </c>
      <c r="AD40">
        <v>2.3151846000000003</v>
      </c>
      <c r="AE40">
        <v>12.057634</v>
      </c>
      <c r="AF40">
        <v>0</v>
      </c>
      <c r="AG40">
        <v>0</v>
      </c>
      <c r="AH40">
        <v>10.824210000000001</v>
      </c>
      <c r="AI40">
        <v>0</v>
      </c>
      <c r="AJ40">
        <v>0</v>
      </c>
      <c r="AK40">
        <v>13.053149999999995</v>
      </c>
      <c r="AL40">
        <v>15.345200000000004</v>
      </c>
      <c r="AM40">
        <v>2.674463492063492</v>
      </c>
      <c r="AN40">
        <v>0</v>
      </c>
      <c r="AO40">
        <v>2.3000208</v>
      </c>
      <c r="AP40">
        <v>0.45552360000000003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24.438603706227063</v>
      </c>
      <c r="BB40">
        <f t="shared" si="0"/>
        <v>675.80792595562139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80.001891431135036</v>
      </c>
      <c r="L41">
        <v>63.620105123841945</v>
      </c>
      <c r="M41">
        <v>0</v>
      </c>
      <c r="N41">
        <v>30.000164488112997</v>
      </c>
      <c r="O41">
        <v>50.378070276497695</v>
      </c>
      <c r="P41">
        <v>68.388646943985577</v>
      </c>
      <c r="Q41">
        <v>2.7683091954022987</v>
      </c>
      <c r="R41">
        <v>5.3808416206261516</v>
      </c>
      <c r="S41">
        <v>6.6999692468619259</v>
      </c>
      <c r="T41">
        <v>0</v>
      </c>
      <c r="U41">
        <v>292.41960837341338</v>
      </c>
      <c r="V41">
        <v>3.6173782101167316</v>
      </c>
      <c r="W41">
        <v>8.8385365173288228</v>
      </c>
      <c r="X41">
        <v>37.467619765101972</v>
      </c>
      <c r="Y41">
        <v>0</v>
      </c>
      <c r="Z41">
        <v>0</v>
      </c>
      <c r="AA41">
        <v>0</v>
      </c>
      <c r="AB41">
        <v>3.3181035999999997</v>
      </c>
      <c r="AC41">
        <v>2.4581713599999997</v>
      </c>
      <c r="AD41">
        <v>2.3151846000000003</v>
      </c>
      <c r="AE41">
        <v>12.057634</v>
      </c>
      <c r="AF41">
        <v>0</v>
      </c>
      <c r="AG41">
        <v>0</v>
      </c>
      <c r="AH41">
        <v>10.824210000000001</v>
      </c>
      <c r="AI41">
        <v>0</v>
      </c>
      <c r="AJ41">
        <v>0</v>
      </c>
      <c r="AK41">
        <v>13.053149999999995</v>
      </c>
      <c r="AL41">
        <v>15.345200000000004</v>
      </c>
      <c r="AM41">
        <v>2.674463492063492</v>
      </c>
      <c r="AN41">
        <v>0</v>
      </c>
      <c r="AO41">
        <v>2.3000208</v>
      </c>
      <c r="AP41">
        <v>0.45552360000000003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25.786356227193281</v>
      </c>
      <c r="BB41">
        <f t="shared" si="0"/>
        <v>713.07772569929477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100.00035176021488</v>
      </c>
      <c r="L42">
        <v>63.620105123841945</v>
      </c>
      <c r="M42">
        <v>0</v>
      </c>
      <c r="N42">
        <v>30.000164488112997</v>
      </c>
      <c r="O42">
        <v>50.378070276497695</v>
      </c>
      <c r="P42">
        <v>68.388646943985577</v>
      </c>
      <c r="Q42">
        <v>2.7683091954022987</v>
      </c>
      <c r="R42">
        <v>5.3808416206261516</v>
      </c>
      <c r="S42">
        <v>6.6999692468619259</v>
      </c>
      <c r="T42">
        <v>0</v>
      </c>
      <c r="U42">
        <v>292.41960837341338</v>
      </c>
      <c r="V42">
        <v>3.6173782101167316</v>
      </c>
      <c r="W42">
        <v>8.8397294312090526</v>
      </c>
      <c r="X42">
        <v>37.466662964012464</v>
      </c>
      <c r="Y42">
        <v>0</v>
      </c>
      <c r="Z42">
        <v>0</v>
      </c>
      <c r="AA42">
        <v>0</v>
      </c>
      <c r="AB42">
        <v>3.3181035999999997</v>
      </c>
      <c r="AC42">
        <v>2.4581713599999997</v>
      </c>
      <c r="AD42">
        <v>2.3151846000000003</v>
      </c>
      <c r="AE42">
        <v>12.057634</v>
      </c>
      <c r="AF42">
        <v>0</v>
      </c>
      <c r="AG42">
        <v>0</v>
      </c>
      <c r="AH42">
        <v>10.824210000000001</v>
      </c>
      <c r="AI42">
        <v>0</v>
      </c>
      <c r="AJ42">
        <v>0</v>
      </c>
      <c r="AK42">
        <v>13.053149999999995</v>
      </c>
      <c r="AL42">
        <v>15.345200000000004</v>
      </c>
      <c r="AM42">
        <v>2.674463492063492</v>
      </c>
      <c r="AN42">
        <v>0</v>
      </c>
      <c r="AO42">
        <v>2.3000208</v>
      </c>
      <c r="AP42">
        <v>0.45552360000000003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26.484310964683459</v>
      </c>
      <c r="BB42">
        <f t="shared" si="0"/>
        <v>732.37846740367513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100.00035176021488</v>
      </c>
      <c r="L43">
        <v>63.620105123841945</v>
      </c>
      <c r="M43">
        <v>0</v>
      </c>
      <c r="N43">
        <v>30.000164488112997</v>
      </c>
      <c r="O43">
        <v>50.378070276497695</v>
      </c>
      <c r="P43">
        <v>68.388646943985577</v>
      </c>
      <c r="Q43">
        <v>2.7689828897338402</v>
      </c>
      <c r="R43">
        <v>5.3793520107579464</v>
      </c>
      <c r="S43">
        <v>6.7010968210361064</v>
      </c>
      <c r="T43">
        <v>0</v>
      </c>
      <c r="U43">
        <v>292.41960837341338</v>
      </c>
      <c r="V43">
        <v>3.6173782101167316</v>
      </c>
      <c r="W43">
        <v>8.8397294312090526</v>
      </c>
      <c r="X43">
        <v>37.466662964012464</v>
      </c>
      <c r="Y43">
        <v>0</v>
      </c>
      <c r="Z43">
        <v>0</v>
      </c>
      <c r="AA43">
        <v>0</v>
      </c>
      <c r="AB43">
        <v>3.3181035999999997</v>
      </c>
      <c r="AC43">
        <v>2.4581713599999997</v>
      </c>
      <c r="AD43">
        <v>2.3151846000000003</v>
      </c>
      <c r="AE43">
        <v>12.057634</v>
      </c>
      <c r="AF43">
        <v>0</v>
      </c>
      <c r="AG43">
        <v>0</v>
      </c>
      <c r="AH43">
        <v>10.824210000000001</v>
      </c>
      <c r="AI43">
        <v>0</v>
      </c>
      <c r="AJ43">
        <v>0</v>
      </c>
      <c r="AK43">
        <v>13.053149999999995</v>
      </c>
      <c r="AL43">
        <v>15.345200000000004</v>
      </c>
      <c r="AM43">
        <v>2.674463492063492</v>
      </c>
      <c r="AN43">
        <v>0</v>
      </c>
      <c r="AO43">
        <v>2.3000208</v>
      </c>
      <c r="AP43">
        <v>0.45552360000000003</v>
      </c>
      <c r="AQ43">
        <v>0</v>
      </c>
      <c r="AR43">
        <v>13.039343999999996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26.484321695645086</v>
      </c>
      <c r="BB43">
        <f t="shared" si="0"/>
        <v>732.37876833135101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100.00035176021488</v>
      </c>
      <c r="L44">
        <v>63.62061473310203</v>
      </c>
      <c r="M44">
        <v>0</v>
      </c>
      <c r="N44">
        <v>30.000164488112997</v>
      </c>
      <c r="O44">
        <v>50.378070276497695</v>
      </c>
      <c r="P44">
        <v>68.388646943985577</v>
      </c>
      <c r="Q44">
        <v>2.7689828897338402</v>
      </c>
      <c r="R44">
        <v>5.3793520107579464</v>
      </c>
      <c r="S44">
        <v>6.7010968210361064</v>
      </c>
      <c r="T44">
        <v>0</v>
      </c>
      <c r="U44">
        <v>292.41960837341338</v>
      </c>
      <c r="V44">
        <v>3.6169090909090915</v>
      </c>
      <c r="W44">
        <v>8.8397294312090526</v>
      </c>
      <c r="X44">
        <v>37.466662964012464</v>
      </c>
      <c r="Y44">
        <v>0</v>
      </c>
      <c r="Z44">
        <v>0</v>
      </c>
      <c r="AA44">
        <v>0</v>
      </c>
      <c r="AB44">
        <v>3.3181035999999997</v>
      </c>
      <c r="AC44">
        <v>2.4581713599999997</v>
      </c>
      <c r="AD44">
        <v>2.3151846000000003</v>
      </c>
      <c r="AE44">
        <v>12.057634</v>
      </c>
      <c r="AF44">
        <v>0</v>
      </c>
      <c r="AG44">
        <v>0</v>
      </c>
      <c r="AH44">
        <v>10.824210000000001</v>
      </c>
      <c r="AI44">
        <v>0</v>
      </c>
      <c r="AJ44">
        <v>0</v>
      </c>
      <c r="AK44">
        <v>13.053149999999995</v>
      </c>
      <c r="AL44">
        <v>15.345200000000004</v>
      </c>
      <c r="AM44">
        <v>2.674463492063492</v>
      </c>
      <c r="AN44">
        <v>0</v>
      </c>
      <c r="AO44">
        <v>2.3000208</v>
      </c>
      <c r="AP44">
        <v>0.45552360000000003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26.474543754693393</v>
      </c>
      <c r="BB44">
        <f t="shared" si="0"/>
        <v>732.10817076235514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100.00035176021488</v>
      </c>
      <c r="L45">
        <v>63.62061473310203</v>
      </c>
      <c r="M45">
        <v>0</v>
      </c>
      <c r="N45">
        <v>30.000164488112997</v>
      </c>
      <c r="O45">
        <v>50.378070276497695</v>
      </c>
      <c r="P45">
        <v>68.388646943985577</v>
      </c>
      <c r="Q45">
        <v>2.7689828897338402</v>
      </c>
      <c r="R45">
        <v>5.3793520107579464</v>
      </c>
      <c r="S45">
        <v>6.7010968210361064</v>
      </c>
      <c r="T45">
        <v>0</v>
      </c>
      <c r="U45">
        <v>292.41960837341338</v>
      </c>
      <c r="V45">
        <v>3.6169090909090915</v>
      </c>
      <c r="W45">
        <v>8.8397294312090526</v>
      </c>
      <c r="X45">
        <v>37.466662964012464</v>
      </c>
      <c r="Y45">
        <v>0</v>
      </c>
      <c r="Z45">
        <v>0</v>
      </c>
      <c r="AA45">
        <v>0</v>
      </c>
      <c r="AB45">
        <v>3.3181035999999997</v>
      </c>
      <c r="AC45">
        <v>2.4581713599999997</v>
      </c>
      <c r="AD45">
        <v>2.3151846000000003</v>
      </c>
      <c r="AE45">
        <v>12.057634</v>
      </c>
      <c r="AF45">
        <v>0</v>
      </c>
      <c r="AG45">
        <v>0</v>
      </c>
      <c r="AH45">
        <v>10.824210000000001</v>
      </c>
      <c r="AI45">
        <v>0</v>
      </c>
      <c r="AJ45">
        <v>0</v>
      </c>
      <c r="AK45">
        <v>13.053149999999995</v>
      </c>
      <c r="AL45">
        <v>15.345200000000004</v>
      </c>
      <c r="AM45">
        <v>2.674463492063492</v>
      </c>
      <c r="AN45">
        <v>0</v>
      </c>
      <c r="AO45">
        <v>2.6883359999999992</v>
      </c>
      <c r="AP45">
        <v>2.4728423999999998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26.558500406693391</v>
      </c>
      <c r="BB45">
        <f t="shared" si="0"/>
        <v>734.42984811035524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100.00035176021488</v>
      </c>
      <c r="L46">
        <v>63.62061473310203</v>
      </c>
      <c r="M46">
        <v>0</v>
      </c>
      <c r="N46">
        <v>30.000164488112997</v>
      </c>
      <c r="O46">
        <v>50.378070276497695</v>
      </c>
      <c r="P46">
        <v>68.388646943985577</v>
      </c>
      <c r="Q46">
        <v>2.7689828897338402</v>
      </c>
      <c r="R46">
        <v>5.3793520107579464</v>
      </c>
      <c r="S46">
        <v>6.7010968210361064</v>
      </c>
      <c r="T46">
        <v>0</v>
      </c>
      <c r="U46">
        <v>292.41960837341338</v>
      </c>
      <c r="V46">
        <v>3.6169090909090915</v>
      </c>
      <c r="W46">
        <v>8.8397294312090526</v>
      </c>
      <c r="X46">
        <v>37.466662964012464</v>
      </c>
      <c r="Y46">
        <v>0</v>
      </c>
      <c r="Z46">
        <v>0</v>
      </c>
      <c r="AA46">
        <v>0</v>
      </c>
      <c r="AB46">
        <v>3.3181035999999997</v>
      </c>
      <c r="AC46">
        <v>2.4581713599999997</v>
      </c>
      <c r="AD46">
        <v>2.3151846000000003</v>
      </c>
      <c r="AE46">
        <v>12.057634</v>
      </c>
      <c r="AF46">
        <v>0</v>
      </c>
      <c r="AG46">
        <v>0</v>
      </c>
      <c r="AH46">
        <v>10.824210000000001</v>
      </c>
      <c r="AI46">
        <v>0</v>
      </c>
      <c r="AJ46">
        <v>0</v>
      </c>
      <c r="AK46">
        <v>13.053149999999995</v>
      </c>
      <c r="AL46">
        <v>15.345200000000004</v>
      </c>
      <c r="AM46">
        <v>2.674463492063492</v>
      </c>
      <c r="AN46">
        <v>0</v>
      </c>
      <c r="AO46">
        <v>2.6883359999999992</v>
      </c>
      <c r="AP46">
        <v>2.4728423999999998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26.558500406693391</v>
      </c>
      <c r="BB46">
        <f t="shared" si="0"/>
        <v>734.42984811035524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99.999180022363035</v>
      </c>
      <c r="L47">
        <v>63.62061473310203</v>
      </c>
      <c r="M47">
        <v>0</v>
      </c>
      <c r="N47">
        <v>30.000164488112997</v>
      </c>
      <c r="O47">
        <v>50.378070276497695</v>
      </c>
      <c r="P47">
        <v>68.388646943985577</v>
      </c>
      <c r="Q47">
        <v>2.7689828897338402</v>
      </c>
      <c r="R47">
        <v>5.3793520107579464</v>
      </c>
      <c r="S47">
        <v>6.7010968210361064</v>
      </c>
      <c r="T47">
        <v>0</v>
      </c>
      <c r="U47">
        <v>292.41960837341338</v>
      </c>
      <c r="V47">
        <v>3.6169090909090915</v>
      </c>
      <c r="W47">
        <v>8.8397294312090526</v>
      </c>
      <c r="X47">
        <v>37.466662964012464</v>
      </c>
      <c r="Y47">
        <v>0</v>
      </c>
      <c r="Z47">
        <v>0</v>
      </c>
      <c r="AA47">
        <v>0</v>
      </c>
      <c r="AB47">
        <v>3.3181035999999997</v>
      </c>
      <c r="AC47">
        <v>2.4581713599999997</v>
      </c>
      <c r="AD47">
        <v>2.3151846000000003</v>
      </c>
      <c r="AE47">
        <v>12.057634</v>
      </c>
      <c r="AF47">
        <v>0</v>
      </c>
      <c r="AG47">
        <v>0</v>
      </c>
      <c r="AH47">
        <v>10.824210000000001</v>
      </c>
      <c r="AI47">
        <v>0</v>
      </c>
      <c r="AJ47">
        <v>0</v>
      </c>
      <c r="AK47">
        <v>13.053149999999995</v>
      </c>
      <c r="AL47">
        <v>15.345200000000004</v>
      </c>
      <c r="AM47">
        <v>2.674463492063492</v>
      </c>
      <c r="AN47">
        <v>0</v>
      </c>
      <c r="AO47">
        <v>2.6883359999999992</v>
      </c>
      <c r="AP47">
        <v>0.45552360000000003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26.488055285042371</v>
      </c>
      <c r="BB47">
        <f t="shared" si="0"/>
        <v>732.48180269415434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99.998899663021788</v>
      </c>
      <c r="L48">
        <v>63.62061473310203</v>
      </c>
      <c r="M48">
        <v>0</v>
      </c>
      <c r="N48">
        <v>30.000164488112997</v>
      </c>
      <c r="O48">
        <v>50.378070276497695</v>
      </c>
      <c r="P48">
        <v>68.388646943985577</v>
      </c>
      <c r="Q48">
        <v>2.7689828897338402</v>
      </c>
      <c r="R48">
        <v>5.3793520107579464</v>
      </c>
      <c r="S48">
        <v>6.7010968210361064</v>
      </c>
      <c r="T48">
        <v>0</v>
      </c>
      <c r="U48">
        <v>292.41960837341338</v>
      </c>
      <c r="V48">
        <v>3.6169090909090915</v>
      </c>
      <c r="W48">
        <v>8.8397294312090526</v>
      </c>
      <c r="X48">
        <v>37.466662964012464</v>
      </c>
      <c r="Y48">
        <v>0</v>
      </c>
      <c r="Z48">
        <v>0</v>
      </c>
      <c r="AA48">
        <v>0</v>
      </c>
      <c r="AB48">
        <v>3.3181035999999997</v>
      </c>
      <c r="AC48">
        <v>2.4581713599999997</v>
      </c>
      <c r="AD48">
        <v>2.3151846000000003</v>
      </c>
      <c r="AE48">
        <v>12.057634</v>
      </c>
      <c r="AF48">
        <v>0</v>
      </c>
      <c r="AG48">
        <v>0</v>
      </c>
      <c r="AH48">
        <v>10.824210000000001</v>
      </c>
      <c r="AI48">
        <v>0</v>
      </c>
      <c r="AJ48">
        <v>0</v>
      </c>
      <c r="AK48">
        <v>13.053149999999995</v>
      </c>
      <c r="AL48">
        <v>15.345200000000004</v>
      </c>
      <c r="AM48">
        <v>2.674463492063492</v>
      </c>
      <c r="AN48">
        <v>0</v>
      </c>
      <c r="AO48">
        <v>2.6883359999999992</v>
      </c>
      <c r="AP48">
        <v>0.45552360000000003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26.488045500501364</v>
      </c>
      <c r="BB48">
        <f t="shared" si="0"/>
        <v>732.48153211935414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75.257045782226214</v>
      </c>
      <c r="L49">
        <v>39.997125995762374</v>
      </c>
      <c r="M49">
        <v>0</v>
      </c>
      <c r="N49">
        <v>30.000164488112997</v>
      </c>
      <c r="O49">
        <v>50.378070276497695</v>
      </c>
      <c r="P49">
        <v>68.388646943985577</v>
      </c>
      <c r="Q49">
        <v>2.7689828897338402</v>
      </c>
      <c r="R49">
        <v>5.3793520107579464</v>
      </c>
      <c r="S49">
        <v>6.7010968210361064</v>
      </c>
      <c r="T49">
        <v>0</v>
      </c>
      <c r="U49">
        <v>292.41960837341338</v>
      </c>
      <c r="V49">
        <v>3.6169090909090915</v>
      </c>
      <c r="W49">
        <v>8.8397294312090526</v>
      </c>
      <c r="X49">
        <v>37.466662964012464</v>
      </c>
      <c r="Y49">
        <v>0</v>
      </c>
      <c r="Z49">
        <v>0</v>
      </c>
      <c r="AA49">
        <v>0</v>
      </c>
      <c r="AB49">
        <v>3.3181035999999997</v>
      </c>
      <c r="AC49">
        <v>2.4581713599999997</v>
      </c>
      <c r="AD49">
        <v>2.3151846000000003</v>
      </c>
      <c r="AE49">
        <v>12.057634</v>
      </c>
      <c r="AF49">
        <v>0</v>
      </c>
      <c r="AG49">
        <v>0</v>
      </c>
      <c r="AH49">
        <v>14.432279999999997</v>
      </c>
      <c r="AI49">
        <v>0</v>
      </c>
      <c r="AJ49">
        <v>0</v>
      </c>
      <c r="AK49">
        <v>13.053149999999995</v>
      </c>
      <c r="AL49">
        <v>15.345200000000004</v>
      </c>
      <c r="AM49">
        <v>2.674463492063492</v>
      </c>
      <c r="AN49">
        <v>0</v>
      </c>
      <c r="AO49">
        <v>2.6883359999999992</v>
      </c>
      <c r="AP49">
        <v>0.45552360000000003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24.926009518928332</v>
      </c>
      <c r="BB49">
        <f t="shared" si="0"/>
        <v>689.28629548279184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75.256279663952881</v>
      </c>
      <c r="L50">
        <v>39.997125995762374</v>
      </c>
      <c r="M50">
        <v>0</v>
      </c>
      <c r="N50">
        <v>30.000164488112997</v>
      </c>
      <c r="O50">
        <v>50.378070276497695</v>
      </c>
      <c r="P50">
        <v>68.388646943985577</v>
      </c>
      <c r="Q50">
        <v>2.7689828897338402</v>
      </c>
      <c r="R50">
        <v>5.3793520107579464</v>
      </c>
      <c r="S50">
        <v>6.7010968210361064</v>
      </c>
      <c r="T50">
        <v>0</v>
      </c>
      <c r="U50">
        <v>292.41960837341338</v>
      </c>
      <c r="V50">
        <v>3.6169090909090915</v>
      </c>
      <c r="W50">
        <v>8.8397294312090526</v>
      </c>
      <c r="X50">
        <v>37.466662964012464</v>
      </c>
      <c r="Y50">
        <v>0</v>
      </c>
      <c r="Z50">
        <v>0</v>
      </c>
      <c r="AA50">
        <v>0</v>
      </c>
      <c r="AB50">
        <v>3.3181035999999997</v>
      </c>
      <c r="AC50">
        <v>2.4581713599999997</v>
      </c>
      <c r="AD50">
        <v>2.3151846000000003</v>
      </c>
      <c r="AE50">
        <v>12.057634</v>
      </c>
      <c r="AF50">
        <v>0</v>
      </c>
      <c r="AG50">
        <v>0</v>
      </c>
      <c r="AH50">
        <v>14.432279999999997</v>
      </c>
      <c r="AI50">
        <v>0</v>
      </c>
      <c r="AJ50">
        <v>0</v>
      </c>
      <c r="AK50">
        <v>13.053149999999995</v>
      </c>
      <c r="AL50">
        <v>15.345200000000004</v>
      </c>
      <c r="AM50">
        <v>2.674463492063492</v>
      </c>
      <c r="AN50">
        <v>0</v>
      </c>
      <c r="AO50">
        <v>2.6883359999999992</v>
      </c>
      <c r="AP50">
        <v>0.45552360000000003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24.925982781400585</v>
      </c>
      <c r="BB50">
        <f t="shared" si="0"/>
        <v>689.28555610204637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75.257295027268341</v>
      </c>
      <c r="L51">
        <v>39.997125995762374</v>
      </c>
      <c r="M51">
        <v>0</v>
      </c>
      <c r="N51">
        <v>30.000164488112997</v>
      </c>
      <c r="O51">
        <v>50.378070276497695</v>
      </c>
      <c r="P51">
        <v>68.388646943985577</v>
      </c>
      <c r="Q51">
        <v>2.7689828897338402</v>
      </c>
      <c r="R51">
        <v>5.3793520107579464</v>
      </c>
      <c r="S51">
        <v>6.7010968210361064</v>
      </c>
      <c r="T51">
        <v>0</v>
      </c>
      <c r="U51">
        <v>292.41960837341338</v>
      </c>
      <c r="V51">
        <v>3.6169090909090915</v>
      </c>
      <c r="W51">
        <v>8.8397294312090526</v>
      </c>
      <c r="X51">
        <v>34.63889752357268</v>
      </c>
      <c r="Y51">
        <v>0</v>
      </c>
      <c r="Z51">
        <v>0</v>
      </c>
      <c r="AA51">
        <v>0</v>
      </c>
      <c r="AB51">
        <v>3.3181035999999997</v>
      </c>
      <c r="AC51">
        <v>2.4581713599999997</v>
      </c>
      <c r="AD51">
        <v>2.3151846000000003</v>
      </c>
      <c r="AE51">
        <v>12.057634</v>
      </c>
      <c r="AF51">
        <v>0</v>
      </c>
      <c r="AG51">
        <v>0</v>
      </c>
      <c r="AH51">
        <v>14.432279999999997</v>
      </c>
      <c r="AI51">
        <v>0</v>
      </c>
      <c r="AJ51">
        <v>0</v>
      </c>
      <c r="AK51">
        <v>13.053149999999995</v>
      </c>
      <c r="AL51">
        <v>15.345200000000004</v>
      </c>
      <c r="AM51">
        <v>2.674463492063492</v>
      </c>
      <c r="AN51">
        <v>0</v>
      </c>
      <c r="AO51">
        <v>2.6883359999999992</v>
      </c>
      <c r="AP51">
        <v>2.4728423999999998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24.781167536735872</v>
      </c>
      <c r="BB51">
        <f t="shared" si="0"/>
        <v>685.28094006958668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75.255889575783414</v>
      </c>
      <c r="L52">
        <v>39.997125995762374</v>
      </c>
      <c r="M52">
        <v>0</v>
      </c>
      <c r="N52">
        <v>30.000164488112997</v>
      </c>
      <c r="O52">
        <v>50.378070276497695</v>
      </c>
      <c r="P52">
        <v>68.388646943985577</v>
      </c>
      <c r="Q52">
        <v>2.7689828897338402</v>
      </c>
      <c r="R52">
        <v>5.3793520107579464</v>
      </c>
      <c r="S52">
        <v>6.7010968210361064</v>
      </c>
      <c r="T52">
        <v>0</v>
      </c>
      <c r="U52">
        <v>292.41960837341338</v>
      </c>
      <c r="V52">
        <v>3.6169090909090915</v>
      </c>
      <c r="W52">
        <v>8.8397294312090526</v>
      </c>
      <c r="X52">
        <v>33.312277755827736</v>
      </c>
      <c r="Y52">
        <v>0</v>
      </c>
      <c r="Z52">
        <v>0</v>
      </c>
      <c r="AA52">
        <v>0</v>
      </c>
      <c r="AB52">
        <v>3.3181035999999997</v>
      </c>
      <c r="AC52">
        <v>2.4581713599999997</v>
      </c>
      <c r="AD52">
        <v>2.3151846000000003</v>
      </c>
      <c r="AE52">
        <v>12.057634</v>
      </c>
      <c r="AF52">
        <v>0</v>
      </c>
      <c r="AG52">
        <v>0</v>
      </c>
      <c r="AH52">
        <v>14.432279999999997</v>
      </c>
      <c r="AI52">
        <v>0</v>
      </c>
      <c r="AJ52">
        <v>0</v>
      </c>
      <c r="AK52">
        <v>13.053149999999995</v>
      </c>
      <c r="AL52">
        <v>15.345200000000004</v>
      </c>
      <c r="AM52">
        <v>2.674463492063492</v>
      </c>
      <c r="AN52">
        <v>0</v>
      </c>
      <c r="AO52">
        <v>2.6883359999999992</v>
      </c>
      <c r="AP52">
        <v>0.45552360000000003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24.664415101559861</v>
      </c>
      <c r="BB52">
        <f t="shared" si="0"/>
        <v>682.05234848553289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75.256431876402473</v>
      </c>
      <c r="L53">
        <v>39.997125995762374</v>
      </c>
      <c r="M53">
        <v>0</v>
      </c>
      <c r="N53">
        <v>30.000164488112997</v>
      </c>
      <c r="O53">
        <v>50.378070276497695</v>
      </c>
      <c r="P53">
        <v>68.388646943985577</v>
      </c>
      <c r="Q53">
        <v>2.7689828897338402</v>
      </c>
      <c r="R53">
        <v>5.3793520107579464</v>
      </c>
      <c r="S53">
        <v>6.7010968210361064</v>
      </c>
      <c r="T53">
        <v>0</v>
      </c>
      <c r="U53">
        <v>292.41960837341338</v>
      </c>
      <c r="V53">
        <v>3.6169090909090915</v>
      </c>
      <c r="W53">
        <v>8.8397294312090526</v>
      </c>
      <c r="X53">
        <v>33.309645622629581</v>
      </c>
      <c r="Y53">
        <v>0</v>
      </c>
      <c r="Z53">
        <v>0</v>
      </c>
      <c r="AA53">
        <v>0</v>
      </c>
      <c r="AB53">
        <v>3.3181035999999997</v>
      </c>
      <c r="AC53">
        <v>4.9163427199999994</v>
      </c>
      <c r="AD53">
        <v>2.3151846000000003</v>
      </c>
      <c r="AE53">
        <v>12.057634</v>
      </c>
      <c r="AF53">
        <v>0</v>
      </c>
      <c r="AG53">
        <v>0</v>
      </c>
      <c r="AH53">
        <v>14.432279999999997</v>
      </c>
      <c r="AI53">
        <v>0</v>
      </c>
      <c r="AJ53">
        <v>0</v>
      </c>
      <c r="AK53">
        <v>13.053149999999995</v>
      </c>
      <c r="AL53">
        <v>15.345200000000004</v>
      </c>
      <c r="AM53">
        <v>2.674463492063492</v>
      </c>
      <c r="AN53">
        <v>0</v>
      </c>
      <c r="AO53">
        <v>2.6883359999999992</v>
      </c>
      <c r="AP53">
        <v>0.45552360000000003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24.75013219041287</v>
      </c>
      <c r="BB53">
        <f t="shared" si="0"/>
        <v>684.42271292410055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75.257042553191496</v>
      </c>
      <c r="L54">
        <v>39.997125995762374</v>
      </c>
      <c r="M54">
        <v>0</v>
      </c>
      <c r="N54">
        <v>30.000164488112997</v>
      </c>
      <c r="O54">
        <v>50.378070276497695</v>
      </c>
      <c r="P54">
        <v>68.388646943985577</v>
      </c>
      <c r="Q54">
        <v>2.7689828897338402</v>
      </c>
      <c r="R54">
        <v>5.3793520107579464</v>
      </c>
      <c r="S54">
        <v>6.7010968210361064</v>
      </c>
      <c r="T54">
        <v>0</v>
      </c>
      <c r="U54">
        <v>292.41960837341338</v>
      </c>
      <c r="V54">
        <v>3.6169090909090915</v>
      </c>
      <c r="W54">
        <v>8.8397294312090526</v>
      </c>
      <c r="X54">
        <v>33.309645622629581</v>
      </c>
      <c r="Y54">
        <v>0</v>
      </c>
      <c r="Z54">
        <v>0</v>
      </c>
      <c r="AA54">
        <v>0</v>
      </c>
      <c r="AB54">
        <v>3.34519016</v>
      </c>
      <c r="AC54">
        <v>4.9163427199999994</v>
      </c>
      <c r="AD54">
        <v>2.3151846000000003</v>
      </c>
      <c r="AE54">
        <v>12.057634</v>
      </c>
      <c r="AF54">
        <v>0</v>
      </c>
      <c r="AG54">
        <v>0</v>
      </c>
      <c r="AH54">
        <v>22.851109999999998</v>
      </c>
      <c r="AI54">
        <v>0</v>
      </c>
      <c r="AJ54">
        <v>0</v>
      </c>
      <c r="AK54">
        <v>13.053149999999995</v>
      </c>
      <c r="AL54">
        <v>15.345200000000004</v>
      </c>
      <c r="AM54">
        <v>2.674463492063492</v>
      </c>
      <c r="AN54">
        <v>0</v>
      </c>
      <c r="AO54">
        <v>2.6883359999999992</v>
      </c>
      <c r="AP54">
        <v>0.45552360000000003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25.044915677032819</v>
      </c>
      <c r="BB54">
        <f t="shared" si="0"/>
        <v>692.57445667426975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75.25619934521643</v>
      </c>
      <c r="L55">
        <v>39.996881739960337</v>
      </c>
      <c r="M55">
        <v>0</v>
      </c>
      <c r="N55">
        <v>30.000164488112997</v>
      </c>
      <c r="O55">
        <v>50.378070276497695</v>
      </c>
      <c r="P55">
        <v>68.388646943985577</v>
      </c>
      <c r="Q55">
        <v>2.7689828897338402</v>
      </c>
      <c r="R55">
        <v>5.3793520107579464</v>
      </c>
      <c r="S55">
        <v>6.7010968210361064</v>
      </c>
      <c r="T55">
        <v>0</v>
      </c>
      <c r="U55">
        <v>292.41960837341338</v>
      </c>
      <c r="V55">
        <v>3.6169090909090915</v>
      </c>
      <c r="W55">
        <v>8.8397294312090526</v>
      </c>
      <c r="X55">
        <v>33.309645622629581</v>
      </c>
      <c r="Y55">
        <v>0</v>
      </c>
      <c r="Z55">
        <v>0</v>
      </c>
      <c r="AA55">
        <v>0</v>
      </c>
      <c r="AB55">
        <v>3.34519016</v>
      </c>
      <c r="AC55">
        <v>4.9163427199999994</v>
      </c>
      <c r="AD55">
        <v>2.3151846000000003</v>
      </c>
      <c r="AE55">
        <v>12.057634</v>
      </c>
      <c r="AF55">
        <v>0</v>
      </c>
      <c r="AG55">
        <v>0</v>
      </c>
      <c r="AH55">
        <v>22.851109999999998</v>
      </c>
      <c r="AI55">
        <v>0</v>
      </c>
      <c r="AJ55">
        <v>0</v>
      </c>
      <c r="AK55">
        <v>13.053149999999995</v>
      </c>
      <c r="AL55">
        <v>11.804000000000002</v>
      </c>
      <c r="AM55">
        <v>2.674463492063492</v>
      </c>
      <c r="AN55">
        <v>0</v>
      </c>
      <c r="AO55">
        <v>2.5987247999999998</v>
      </c>
      <c r="AP55">
        <v>0.45552360000000003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24.918162239512114</v>
      </c>
      <c r="BB55">
        <f t="shared" si="0"/>
        <v>689.06931144801331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75.256727396329026</v>
      </c>
      <c r="L56">
        <v>39.996881739960337</v>
      </c>
      <c r="M56">
        <v>0</v>
      </c>
      <c r="N56">
        <v>30.000164488112997</v>
      </c>
      <c r="O56">
        <v>50.378070276497695</v>
      </c>
      <c r="P56">
        <v>68.388646943985577</v>
      </c>
      <c r="Q56">
        <v>2.7689828897338402</v>
      </c>
      <c r="R56">
        <v>5.3793520107579464</v>
      </c>
      <c r="S56">
        <v>6.7010968210361064</v>
      </c>
      <c r="T56">
        <v>0</v>
      </c>
      <c r="U56">
        <v>292.41960837341338</v>
      </c>
      <c r="V56">
        <v>3.6169090909090915</v>
      </c>
      <c r="W56">
        <v>8.8397294312090526</v>
      </c>
      <c r="X56">
        <v>33.309645622629581</v>
      </c>
      <c r="Y56">
        <v>0</v>
      </c>
      <c r="Z56">
        <v>1.6646652</v>
      </c>
      <c r="AA56">
        <v>0</v>
      </c>
      <c r="AB56">
        <v>6.69038032</v>
      </c>
      <c r="AC56">
        <v>4.9163427199999994</v>
      </c>
      <c r="AD56">
        <v>2.3151846000000003</v>
      </c>
      <c r="AE56">
        <v>12.057634</v>
      </c>
      <c r="AF56">
        <v>0</v>
      </c>
      <c r="AG56">
        <v>0</v>
      </c>
      <c r="AH56">
        <v>22.851109999999998</v>
      </c>
      <c r="AI56">
        <v>0</v>
      </c>
      <c r="AJ56">
        <v>0</v>
      </c>
      <c r="AK56">
        <v>13.053149999999995</v>
      </c>
      <c r="AL56">
        <v>11.804000000000002</v>
      </c>
      <c r="AM56">
        <v>2.674463492063492</v>
      </c>
      <c r="AN56">
        <v>0</v>
      </c>
      <c r="AO56">
        <v>2.5987247999999998</v>
      </c>
      <c r="AP56">
        <v>0.45552360000000003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25.093024870495967</v>
      </c>
      <c r="BB56">
        <f t="shared" si="0"/>
        <v>693.90483222814191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75.256712035776758</v>
      </c>
      <c r="L57">
        <v>39.996881739960337</v>
      </c>
      <c r="M57">
        <v>0</v>
      </c>
      <c r="N57">
        <v>30.000164488112997</v>
      </c>
      <c r="O57">
        <v>50.378070276497695</v>
      </c>
      <c r="P57">
        <v>68.576229784366561</v>
      </c>
      <c r="Q57">
        <v>2.7689828897338402</v>
      </c>
      <c r="R57">
        <v>5.3793520107579464</v>
      </c>
      <c r="S57">
        <v>6.7010968210361064</v>
      </c>
      <c r="T57">
        <v>0</v>
      </c>
      <c r="U57">
        <v>292.41960837341338</v>
      </c>
      <c r="V57">
        <v>3.6169090909090915</v>
      </c>
      <c r="W57">
        <v>8.8397294312090526</v>
      </c>
      <c r="X57">
        <v>33.309645622629581</v>
      </c>
      <c r="Y57">
        <v>0</v>
      </c>
      <c r="Z57">
        <v>3.3527999999999993</v>
      </c>
      <c r="AA57">
        <v>0</v>
      </c>
      <c r="AB57">
        <v>6.69038032</v>
      </c>
      <c r="AC57">
        <v>4.9163427199999994</v>
      </c>
      <c r="AD57">
        <v>2.3151846000000003</v>
      </c>
      <c r="AE57">
        <v>12.057634</v>
      </c>
      <c r="AF57">
        <v>0</v>
      </c>
      <c r="AG57">
        <v>0</v>
      </c>
      <c r="AH57">
        <v>22.851109999999998</v>
      </c>
      <c r="AI57">
        <v>0</v>
      </c>
      <c r="AJ57">
        <v>0</v>
      </c>
      <c r="AK57">
        <v>13.053149999999995</v>
      </c>
      <c r="AL57">
        <v>11.804000000000002</v>
      </c>
      <c r="AM57">
        <v>2.674463492063492</v>
      </c>
      <c r="AN57">
        <v>0</v>
      </c>
      <c r="AO57">
        <v>2.5987247999999998</v>
      </c>
      <c r="AP57">
        <v>0.45552360000000003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25.158487031333195</v>
      </c>
      <c r="BB57">
        <f t="shared" si="0"/>
        <v>695.71507234713351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75.255879333941607</v>
      </c>
      <c r="L58">
        <v>39.997200028054088</v>
      </c>
      <c r="M58">
        <v>0</v>
      </c>
      <c r="N58">
        <v>30.000164488112997</v>
      </c>
      <c r="O58">
        <v>50.378070276497695</v>
      </c>
      <c r="P58">
        <v>68.576229784366561</v>
      </c>
      <c r="Q58">
        <v>2.7689828897338402</v>
      </c>
      <c r="R58">
        <v>5.3793520107579464</v>
      </c>
      <c r="S58">
        <v>6.7010968210361064</v>
      </c>
      <c r="T58">
        <v>0</v>
      </c>
      <c r="U58">
        <v>292.41960837341338</v>
      </c>
      <c r="V58">
        <v>3.6169090909090915</v>
      </c>
      <c r="W58">
        <v>8.8397294312090526</v>
      </c>
      <c r="X58">
        <v>33.309645622629581</v>
      </c>
      <c r="Y58">
        <v>0</v>
      </c>
      <c r="Z58">
        <v>3.3527999999999993</v>
      </c>
      <c r="AA58">
        <v>0</v>
      </c>
      <c r="AB58">
        <v>6.69038032</v>
      </c>
      <c r="AC58">
        <v>4.9163427199999994</v>
      </c>
      <c r="AD58">
        <v>4.6303692000000005</v>
      </c>
      <c r="AE58">
        <v>12.057634</v>
      </c>
      <c r="AF58">
        <v>0</v>
      </c>
      <c r="AG58">
        <v>0</v>
      </c>
      <c r="AH58">
        <v>22.851109999999998</v>
      </c>
      <c r="AI58">
        <v>0</v>
      </c>
      <c r="AJ58">
        <v>0</v>
      </c>
      <c r="AK58">
        <v>13.053149999999995</v>
      </c>
      <c r="AL58">
        <v>11.804000000000002</v>
      </c>
      <c r="AM58">
        <v>2.674463492063492</v>
      </c>
      <c r="AN58">
        <v>0</v>
      </c>
      <c r="AO58">
        <v>2.5987247999999998</v>
      </c>
      <c r="AP58">
        <v>0.45552360000000003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25.239269020181744</v>
      </c>
      <c r="BB58">
        <f t="shared" si="0"/>
        <v>697.94896054454364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75.25624430264358</v>
      </c>
      <c r="L59">
        <v>63.620057911451525</v>
      </c>
      <c r="M59">
        <v>0</v>
      </c>
      <c r="N59">
        <v>30.000164488112997</v>
      </c>
      <c r="O59">
        <v>50.378070276497695</v>
      </c>
      <c r="P59">
        <v>68.576229784366561</v>
      </c>
      <c r="Q59">
        <v>2.7689828897338402</v>
      </c>
      <c r="R59">
        <v>5.3793520107579464</v>
      </c>
      <c r="S59">
        <v>6.7010968210361064</v>
      </c>
      <c r="T59">
        <v>0</v>
      </c>
      <c r="U59">
        <v>292.41960837341338</v>
      </c>
      <c r="V59">
        <v>3.6169090909090915</v>
      </c>
      <c r="W59">
        <v>8.8397294312090526</v>
      </c>
      <c r="X59">
        <v>33.309645622629581</v>
      </c>
      <c r="Y59">
        <v>0</v>
      </c>
      <c r="Z59">
        <v>3.3527999999999993</v>
      </c>
      <c r="AA59">
        <v>0</v>
      </c>
      <c r="AB59">
        <v>6.69038032</v>
      </c>
      <c r="AC59">
        <v>4.9163427199999994</v>
      </c>
      <c r="AD59">
        <v>4.6303692000000005</v>
      </c>
      <c r="AE59">
        <v>12.057634</v>
      </c>
      <c r="AF59">
        <v>0</v>
      </c>
      <c r="AG59">
        <v>0</v>
      </c>
      <c r="AH59">
        <v>22.851109999999998</v>
      </c>
      <c r="AI59">
        <v>0</v>
      </c>
      <c r="AJ59">
        <v>0</v>
      </c>
      <c r="AK59">
        <v>13.053149999999995</v>
      </c>
      <c r="AL59">
        <v>11.804000000000002</v>
      </c>
      <c r="AM59">
        <v>2.674463492063492</v>
      </c>
      <c r="AN59">
        <v>0</v>
      </c>
      <c r="AO59">
        <v>2.5987247999999998</v>
      </c>
      <c r="AP59">
        <v>0.45552360000000003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26.063719572586436</v>
      </c>
      <c r="BB59">
        <f t="shared" si="0"/>
        <v>720.74773284423827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164.96766904723896</v>
      </c>
      <c r="L60">
        <v>63.619852147978939</v>
      </c>
      <c r="M60">
        <v>0</v>
      </c>
      <c r="N60">
        <v>30.000164488112997</v>
      </c>
      <c r="O60">
        <v>50.378070276497695</v>
      </c>
      <c r="P60">
        <v>68.576229784366561</v>
      </c>
      <c r="Q60">
        <v>2.7689828897338402</v>
      </c>
      <c r="R60">
        <v>5.3793520107579464</v>
      </c>
      <c r="S60">
        <v>6.7010968210361064</v>
      </c>
      <c r="T60">
        <v>0</v>
      </c>
      <c r="U60">
        <v>292.41960837341338</v>
      </c>
      <c r="V60">
        <v>3.6169090909090915</v>
      </c>
      <c r="W60">
        <v>8.8397294312090526</v>
      </c>
      <c r="X60">
        <v>33.309645622629581</v>
      </c>
      <c r="Y60">
        <v>0</v>
      </c>
      <c r="Z60">
        <v>3.3527999999999993</v>
      </c>
      <c r="AA60">
        <v>0</v>
      </c>
      <c r="AB60">
        <v>6.69038032</v>
      </c>
      <c r="AC60">
        <v>4.9163427199999994</v>
      </c>
      <c r="AD60">
        <v>4.6303692000000005</v>
      </c>
      <c r="AE60">
        <v>12.057634</v>
      </c>
      <c r="AF60">
        <v>0</v>
      </c>
      <c r="AG60">
        <v>0</v>
      </c>
      <c r="AH60">
        <v>22.851109999999998</v>
      </c>
      <c r="AI60">
        <v>0</v>
      </c>
      <c r="AJ60">
        <v>0</v>
      </c>
      <c r="AK60">
        <v>13.053149999999995</v>
      </c>
      <c r="AL60">
        <v>11.804000000000002</v>
      </c>
      <c r="AM60">
        <v>2.674463492063492</v>
      </c>
      <c r="AN60">
        <v>0</v>
      </c>
      <c r="AO60">
        <v>2.5987247999999998</v>
      </c>
      <c r="AP60">
        <v>0.45552360000000003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29.194641001195166</v>
      </c>
      <c r="BB60">
        <f t="shared" si="0"/>
        <v>807.32803039675241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165.02986338677749</v>
      </c>
      <c r="L61">
        <v>63.619852147978939</v>
      </c>
      <c r="M61">
        <v>0</v>
      </c>
      <c r="N61">
        <v>30.000164488112997</v>
      </c>
      <c r="O61">
        <v>50.378070276497695</v>
      </c>
      <c r="P61">
        <v>68.576229784366561</v>
      </c>
      <c r="Q61">
        <v>2.7689828897338402</v>
      </c>
      <c r="R61">
        <v>5.3793520107579464</v>
      </c>
      <c r="S61">
        <v>6.7010968210361064</v>
      </c>
      <c r="T61">
        <v>0</v>
      </c>
      <c r="U61">
        <v>292.41960837341338</v>
      </c>
      <c r="V61">
        <v>3.6195414847161573</v>
      </c>
      <c r="W61">
        <v>8.8397294312090526</v>
      </c>
      <c r="X61">
        <v>33.592038719873564</v>
      </c>
      <c r="Y61">
        <v>0</v>
      </c>
      <c r="Z61">
        <v>1.6763999999999997</v>
      </c>
      <c r="AA61">
        <v>0</v>
      </c>
      <c r="AB61">
        <v>6.69038032</v>
      </c>
      <c r="AC61">
        <v>4.9163427199999994</v>
      </c>
      <c r="AD61">
        <v>4.6303692000000005</v>
      </c>
      <c r="AE61">
        <v>12.057634</v>
      </c>
      <c r="AF61">
        <v>0</v>
      </c>
      <c r="AG61">
        <v>0</v>
      </c>
      <c r="AH61">
        <v>22.851109999999998</v>
      </c>
      <c r="AI61">
        <v>0</v>
      </c>
      <c r="AJ61">
        <v>0</v>
      </c>
      <c r="AK61">
        <v>13.053149999999995</v>
      </c>
      <c r="AL61">
        <v>11.804000000000002</v>
      </c>
      <c r="AM61">
        <v>2.674463492063492</v>
      </c>
      <c r="AN61">
        <v>0</v>
      </c>
      <c r="AO61">
        <v>2.5987247999999998</v>
      </c>
      <c r="AP61">
        <v>2.4728423999999998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29.218656776708009</v>
      </c>
      <c r="BB61">
        <f t="shared" si="0"/>
        <v>807.99215325182911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165.02986338677749</v>
      </c>
      <c r="L62">
        <v>63.619852147978939</v>
      </c>
      <c r="M62">
        <v>0</v>
      </c>
      <c r="N62">
        <v>30.000164488112997</v>
      </c>
      <c r="O62">
        <v>50.378070276497695</v>
      </c>
      <c r="P62">
        <v>68.576229784366561</v>
      </c>
      <c r="Q62">
        <v>2.7689828897338402</v>
      </c>
      <c r="R62">
        <v>5.3793520107579464</v>
      </c>
      <c r="S62">
        <v>6.7010968210361064</v>
      </c>
      <c r="T62">
        <v>0</v>
      </c>
      <c r="U62">
        <v>292.41960837341338</v>
      </c>
      <c r="V62">
        <v>3.6195414847161573</v>
      </c>
      <c r="W62">
        <v>8.8397294312090526</v>
      </c>
      <c r="X62">
        <v>33.592038719873564</v>
      </c>
      <c r="Y62">
        <v>0</v>
      </c>
      <c r="Z62">
        <v>1.6763999999999997</v>
      </c>
      <c r="AA62">
        <v>0</v>
      </c>
      <c r="AB62">
        <v>6.69038032</v>
      </c>
      <c r="AC62">
        <v>4.9163427199999994</v>
      </c>
      <c r="AD62">
        <v>4.6303692000000005</v>
      </c>
      <c r="AE62">
        <v>12.057634</v>
      </c>
      <c r="AF62">
        <v>0</v>
      </c>
      <c r="AG62">
        <v>0</v>
      </c>
      <c r="AH62">
        <v>22.778948599999996</v>
      </c>
      <c r="AI62">
        <v>0</v>
      </c>
      <c r="AJ62">
        <v>0</v>
      </c>
      <c r="AK62">
        <v>13.053149999999995</v>
      </c>
      <c r="AL62">
        <v>11.804000000000002</v>
      </c>
      <c r="AM62">
        <v>2.674463492063492</v>
      </c>
      <c r="AN62">
        <v>0</v>
      </c>
      <c r="AO62">
        <v>2.5987247999999998</v>
      </c>
      <c r="AP62">
        <v>0.45552360000000003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29.145734138708008</v>
      </c>
      <c r="BB62">
        <f t="shared" si="0"/>
        <v>805.97559568982922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165.02986338677749</v>
      </c>
      <c r="L63">
        <v>63.619852147978939</v>
      </c>
      <c r="M63">
        <v>0</v>
      </c>
      <c r="N63">
        <v>30.000164488112997</v>
      </c>
      <c r="O63">
        <v>50.378070276497695</v>
      </c>
      <c r="P63">
        <v>68.576229784366561</v>
      </c>
      <c r="Q63">
        <v>2.7689828897338402</v>
      </c>
      <c r="R63">
        <v>5.3793520107579464</v>
      </c>
      <c r="S63">
        <v>6.7010968210361064</v>
      </c>
      <c r="T63">
        <v>0</v>
      </c>
      <c r="U63">
        <v>292.41960837341338</v>
      </c>
      <c r="V63">
        <v>3.6169090909090915</v>
      </c>
      <c r="W63">
        <v>8.8397294312090526</v>
      </c>
      <c r="X63">
        <v>33.592038719873564</v>
      </c>
      <c r="Y63">
        <v>0</v>
      </c>
      <c r="Z63">
        <v>1.6763999999999997</v>
      </c>
      <c r="AA63">
        <v>0</v>
      </c>
      <c r="AB63">
        <v>6.69038032</v>
      </c>
      <c r="AC63">
        <v>4.9163427199999994</v>
      </c>
      <c r="AD63">
        <v>4.6303692000000005</v>
      </c>
      <c r="AE63">
        <v>12.057634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13.053149999999995</v>
      </c>
      <c r="AL63">
        <v>11.804000000000002</v>
      </c>
      <c r="AM63">
        <v>2.674463492063492</v>
      </c>
      <c r="AN63">
        <v>0</v>
      </c>
      <c r="AO63">
        <v>2.5464515999999997</v>
      </c>
      <c r="AP63">
        <v>1.6919447999999997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29.014036486164152</v>
      </c>
      <c r="BB63">
        <f t="shared" si="0"/>
        <v>802.33372614856592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165.02986338677749</v>
      </c>
      <c r="L64">
        <v>63.619852147978939</v>
      </c>
      <c r="M64">
        <v>0</v>
      </c>
      <c r="N64">
        <v>30.000164488112997</v>
      </c>
      <c r="O64">
        <v>50.378070276497695</v>
      </c>
      <c r="P64">
        <v>68.576229784366561</v>
      </c>
      <c r="Q64">
        <v>2.7689828897338402</v>
      </c>
      <c r="R64">
        <v>5.3793520107579464</v>
      </c>
      <c r="S64">
        <v>6.7010968210361064</v>
      </c>
      <c r="T64">
        <v>0</v>
      </c>
      <c r="U64">
        <v>292.41960837341338</v>
      </c>
      <c r="V64">
        <v>3.6169090909090915</v>
      </c>
      <c r="W64">
        <v>8.8397294312090526</v>
      </c>
      <c r="X64">
        <v>33.592038719873564</v>
      </c>
      <c r="Y64">
        <v>0</v>
      </c>
      <c r="Z64">
        <v>1.6763999999999997</v>
      </c>
      <c r="AA64">
        <v>0</v>
      </c>
      <c r="AB64">
        <v>6.69038032</v>
      </c>
      <c r="AC64">
        <v>4.9163427199999994</v>
      </c>
      <c r="AD64">
        <v>4.6303692000000005</v>
      </c>
      <c r="AE64">
        <v>12.057634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13.053149999999995</v>
      </c>
      <c r="AL64">
        <v>11.804000000000002</v>
      </c>
      <c r="AM64">
        <v>2.674463492063492</v>
      </c>
      <c r="AN64">
        <v>0</v>
      </c>
      <c r="AO64">
        <v>2.5464515999999997</v>
      </c>
      <c r="AP64">
        <v>1.6919447999999997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29.014036486164152</v>
      </c>
      <c r="BB64">
        <f t="shared" si="0"/>
        <v>802.33372614856592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165.02986338677749</v>
      </c>
      <c r="L65">
        <v>63.619852147978939</v>
      </c>
      <c r="M65">
        <v>0</v>
      </c>
      <c r="N65">
        <v>30.000164488112997</v>
      </c>
      <c r="O65">
        <v>50.378070276497695</v>
      </c>
      <c r="P65">
        <v>68.576229784366561</v>
      </c>
      <c r="Q65">
        <v>2.7689828897338402</v>
      </c>
      <c r="R65">
        <v>5.3793520107579464</v>
      </c>
      <c r="S65">
        <v>6.7010968210361064</v>
      </c>
      <c r="T65">
        <v>0</v>
      </c>
      <c r="U65">
        <v>292.41960837341338</v>
      </c>
      <c r="V65">
        <v>3.6169090909090915</v>
      </c>
      <c r="W65">
        <v>8.8397294312090526</v>
      </c>
      <c r="X65">
        <v>33.309645622629581</v>
      </c>
      <c r="Y65">
        <v>0</v>
      </c>
      <c r="Z65">
        <v>1.6763999999999997</v>
      </c>
      <c r="AA65">
        <v>1.8059399999999999</v>
      </c>
      <c r="AB65">
        <v>6.69038032</v>
      </c>
      <c r="AC65">
        <v>4.9163427199999994</v>
      </c>
      <c r="AD65">
        <v>4.6303692000000005</v>
      </c>
      <c r="AE65">
        <v>12.057634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13.053149999999995</v>
      </c>
      <c r="AL65">
        <v>8.8529999999999998</v>
      </c>
      <c r="AM65">
        <v>2.674463492063492</v>
      </c>
      <c r="AN65">
        <v>0</v>
      </c>
      <c r="AO65">
        <v>2.5464515999999997</v>
      </c>
      <c r="AP65">
        <v>0.84597239999999985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28.93469392214714</v>
      </c>
      <c r="BB65">
        <f t="shared" si="0"/>
        <v>800.13964321533888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165.02986338677749</v>
      </c>
      <c r="L66">
        <v>63.619852147978939</v>
      </c>
      <c r="M66">
        <v>0</v>
      </c>
      <c r="N66">
        <v>30.000164488112997</v>
      </c>
      <c r="O66">
        <v>50.378070276497695</v>
      </c>
      <c r="P66">
        <v>68.576229784366561</v>
      </c>
      <c r="Q66">
        <v>2.7689828897338402</v>
      </c>
      <c r="R66">
        <v>5.3793520107579464</v>
      </c>
      <c r="S66">
        <v>6.7010968210361064</v>
      </c>
      <c r="T66">
        <v>0</v>
      </c>
      <c r="U66">
        <v>292.41960837341338</v>
      </c>
      <c r="V66">
        <v>3.6169090909090915</v>
      </c>
      <c r="W66">
        <v>8.8397294312090526</v>
      </c>
      <c r="X66">
        <v>28.670604145645175</v>
      </c>
      <c r="Y66">
        <v>0</v>
      </c>
      <c r="Z66">
        <v>1.6763999999999997</v>
      </c>
      <c r="AA66">
        <v>1.8059399999999999</v>
      </c>
      <c r="AB66">
        <v>6.69038032</v>
      </c>
      <c r="AC66">
        <v>4.9163427199999994</v>
      </c>
      <c r="AD66">
        <v>4.6303692000000005</v>
      </c>
      <c r="AE66">
        <v>12.057634</v>
      </c>
      <c r="AF66">
        <v>0</v>
      </c>
      <c r="AG66">
        <v>0</v>
      </c>
      <c r="AH66">
        <v>16.83766</v>
      </c>
      <c r="AI66">
        <v>0</v>
      </c>
      <c r="AJ66">
        <v>0</v>
      </c>
      <c r="AK66">
        <v>13.053149999999995</v>
      </c>
      <c r="AL66">
        <v>8.8529999999999998</v>
      </c>
      <c r="AM66">
        <v>2.674463492063492</v>
      </c>
      <c r="AN66">
        <v>0</v>
      </c>
      <c r="AO66">
        <v>2.5464515999999997</v>
      </c>
      <c r="AP66">
        <v>0.84597239999999985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28.7383730385774</v>
      </c>
      <c r="BB66">
        <f t="shared" si="0"/>
        <v>794.71071682192428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165.02986338677749</v>
      </c>
      <c r="L67">
        <v>63.619852147978939</v>
      </c>
      <c r="M67">
        <v>0</v>
      </c>
      <c r="N67">
        <v>30.000164488112997</v>
      </c>
      <c r="O67">
        <v>50.378070276497695</v>
      </c>
      <c r="P67">
        <v>68.576229784366561</v>
      </c>
      <c r="Q67">
        <v>2.7689828897338402</v>
      </c>
      <c r="R67">
        <v>5.3793520107579464</v>
      </c>
      <c r="S67">
        <v>6.7010968210361064</v>
      </c>
      <c r="T67">
        <v>0</v>
      </c>
      <c r="U67">
        <v>292.41960837341338</v>
      </c>
      <c r="V67">
        <v>3.6246366279069764</v>
      </c>
      <c r="W67">
        <v>8.8397294312090526</v>
      </c>
      <c r="X67">
        <v>24.981867196925965</v>
      </c>
      <c r="Y67">
        <v>0</v>
      </c>
      <c r="Z67">
        <v>1.6763999999999997</v>
      </c>
      <c r="AA67">
        <v>3.0099</v>
      </c>
      <c r="AB67">
        <v>6.69038032</v>
      </c>
      <c r="AC67">
        <v>4.9163427199999994</v>
      </c>
      <c r="AD67">
        <v>4.6303692000000005</v>
      </c>
      <c r="AE67">
        <v>12.057634</v>
      </c>
      <c r="AF67">
        <v>0</v>
      </c>
      <c r="AG67">
        <v>0</v>
      </c>
      <c r="AH67">
        <v>16.83766</v>
      </c>
      <c r="AI67">
        <v>0</v>
      </c>
      <c r="AJ67">
        <v>0</v>
      </c>
      <c r="AK67">
        <v>13.053149999999995</v>
      </c>
      <c r="AL67">
        <v>8.8529999999999998</v>
      </c>
      <c r="AM67">
        <v>2.674463492063492</v>
      </c>
      <c r="AN67">
        <v>0</v>
      </c>
      <c r="AO67">
        <v>2.5464515999999997</v>
      </c>
      <c r="AP67">
        <v>0.84597239999999985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28.651923984899419</v>
      </c>
      <c r="BB67">
        <f t="shared" si="0"/>
        <v>792.32011646388094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165.02986338677749</v>
      </c>
      <c r="L68">
        <v>63.619852147978939</v>
      </c>
      <c r="M68">
        <v>0</v>
      </c>
      <c r="N68">
        <v>30.000164488112997</v>
      </c>
      <c r="O68">
        <v>50.378070276497695</v>
      </c>
      <c r="P68">
        <v>68.576229784366561</v>
      </c>
      <c r="Q68">
        <v>2.7689828897338402</v>
      </c>
      <c r="R68">
        <v>5.3793520107579464</v>
      </c>
      <c r="S68">
        <v>6.7010968210361064</v>
      </c>
      <c r="T68">
        <v>0</v>
      </c>
      <c r="U68">
        <v>292.41960837341338</v>
      </c>
      <c r="V68">
        <v>3.6246366279069764</v>
      </c>
      <c r="W68">
        <v>8.8397294312090526</v>
      </c>
      <c r="X68">
        <v>24.981867196925965</v>
      </c>
      <c r="Y68">
        <v>0</v>
      </c>
      <c r="Z68">
        <v>1.6763999999999997</v>
      </c>
      <c r="AA68">
        <v>3.0099</v>
      </c>
      <c r="AB68">
        <v>6.69038032</v>
      </c>
      <c r="AC68">
        <v>4.9163427199999994</v>
      </c>
      <c r="AD68">
        <v>4.6303692000000005</v>
      </c>
      <c r="AE68">
        <v>12.057634</v>
      </c>
      <c r="AF68">
        <v>0</v>
      </c>
      <c r="AG68">
        <v>0</v>
      </c>
      <c r="AH68">
        <v>16.83766</v>
      </c>
      <c r="AI68">
        <v>0</v>
      </c>
      <c r="AJ68">
        <v>0</v>
      </c>
      <c r="AK68">
        <v>13.053149999999995</v>
      </c>
      <c r="AL68">
        <v>8.8529999999999998</v>
      </c>
      <c r="AM68">
        <v>2.674463492063492</v>
      </c>
      <c r="AN68">
        <v>0</v>
      </c>
      <c r="AO68">
        <v>2.5464515999999997</v>
      </c>
      <c r="AP68">
        <v>0.84597239999999985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28.651923984899419</v>
      </c>
      <c r="BB68">
        <f t="shared" ref="BB68:BB99" si="1">SUM(B68:AZ68)-BA68</f>
        <v>792.32011646388094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165.02986338677749</v>
      </c>
      <c r="L69">
        <v>63.619852147978939</v>
      </c>
      <c r="M69">
        <v>0</v>
      </c>
      <c r="N69">
        <v>30.000164488112997</v>
      </c>
      <c r="O69">
        <v>50.378070276497695</v>
      </c>
      <c r="P69">
        <v>68.576229784366561</v>
      </c>
      <c r="Q69">
        <v>2.7689828897338402</v>
      </c>
      <c r="R69">
        <v>5.3793520107579464</v>
      </c>
      <c r="S69">
        <v>6.7010968210361064</v>
      </c>
      <c r="T69">
        <v>0</v>
      </c>
      <c r="U69">
        <v>292.41960837341338</v>
      </c>
      <c r="V69">
        <v>3.6246366279069764</v>
      </c>
      <c r="W69">
        <v>8.8397294312090526</v>
      </c>
      <c r="X69">
        <v>24.981867196925965</v>
      </c>
      <c r="Y69">
        <v>0</v>
      </c>
      <c r="Z69">
        <v>0</v>
      </c>
      <c r="AA69">
        <v>4.6954440000000002</v>
      </c>
      <c r="AB69">
        <v>6.69038032</v>
      </c>
      <c r="AC69">
        <v>4.9163427199999994</v>
      </c>
      <c r="AD69">
        <v>4.6303692000000005</v>
      </c>
      <c r="AE69">
        <v>12.057634</v>
      </c>
      <c r="AF69">
        <v>0</v>
      </c>
      <c r="AG69">
        <v>0</v>
      </c>
      <c r="AH69">
        <v>16.83766</v>
      </c>
      <c r="AI69">
        <v>0</v>
      </c>
      <c r="AJ69">
        <v>0</v>
      </c>
      <c r="AK69">
        <v>13.053149999999995</v>
      </c>
      <c r="AL69">
        <v>8.8529999999999998</v>
      </c>
      <c r="AM69">
        <v>2.674463492063492</v>
      </c>
      <c r="AN69">
        <v>0</v>
      </c>
      <c r="AO69">
        <v>2.5389840000000001</v>
      </c>
      <c r="AP69">
        <v>0.84597239999999985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28.651982404899414</v>
      </c>
      <c r="BB69">
        <f t="shared" si="1"/>
        <v>792.32173444388104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165.02986338677749</v>
      </c>
      <c r="L70">
        <v>63.619852147978939</v>
      </c>
      <c r="M70">
        <v>0</v>
      </c>
      <c r="N70">
        <v>30.000164488112997</v>
      </c>
      <c r="O70">
        <v>50.378070276497695</v>
      </c>
      <c r="P70">
        <v>68.576229784366561</v>
      </c>
      <c r="Q70">
        <v>2.7689828897338402</v>
      </c>
      <c r="R70">
        <v>5.3793520107579464</v>
      </c>
      <c r="S70">
        <v>6.7010968210361064</v>
      </c>
      <c r="T70">
        <v>0</v>
      </c>
      <c r="U70">
        <v>292.41960837341338</v>
      </c>
      <c r="V70">
        <v>3.6169090909090915</v>
      </c>
      <c r="W70">
        <v>8.8397294312090526</v>
      </c>
      <c r="X70">
        <v>24.981867196925965</v>
      </c>
      <c r="Y70">
        <v>0</v>
      </c>
      <c r="Z70">
        <v>0</v>
      </c>
      <c r="AA70">
        <v>6.6217799999999993</v>
      </c>
      <c r="AB70">
        <v>6.69038032</v>
      </c>
      <c r="AC70">
        <v>4.9163427199999994</v>
      </c>
      <c r="AD70">
        <v>4.6303692000000005</v>
      </c>
      <c r="AE70">
        <v>12.057634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13.053149999999995</v>
      </c>
      <c r="AL70">
        <v>8.8529999999999998</v>
      </c>
      <c r="AM70">
        <v>2.674463492063492</v>
      </c>
      <c r="AN70">
        <v>0</v>
      </c>
      <c r="AO70">
        <v>2.5389840000000001</v>
      </c>
      <c r="AP70">
        <v>0.84597239999999985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28.718941941858191</v>
      </c>
      <c r="BB70">
        <f t="shared" si="1"/>
        <v>794.1733833699243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165.02986338677749</v>
      </c>
      <c r="L71">
        <v>63.619852147978939</v>
      </c>
      <c r="M71">
        <v>0</v>
      </c>
      <c r="N71">
        <v>30.000164488112997</v>
      </c>
      <c r="O71">
        <v>50.378070276497695</v>
      </c>
      <c r="P71">
        <v>68.576229784366561</v>
      </c>
      <c r="Q71">
        <v>2.7689828897338402</v>
      </c>
      <c r="R71">
        <v>5.3793520107579464</v>
      </c>
      <c r="S71">
        <v>6.7010968210361064</v>
      </c>
      <c r="T71">
        <v>0</v>
      </c>
      <c r="U71">
        <v>292.41960837341338</v>
      </c>
      <c r="V71">
        <v>3.6169090909090915</v>
      </c>
      <c r="W71">
        <v>8.8397294312090526</v>
      </c>
      <c r="X71">
        <v>24.981867196925965</v>
      </c>
      <c r="Y71">
        <v>0</v>
      </c>
      <c r="Z71">
        <v>0</v>
      </c>
      <c r="AA71">
        <v>7.1370748800000001</v>
      </c>
      <c r="AB71">
        <v>6.69038032</v>
      </c>
      <c r="AC71">
        <v>4.9163427199999994</v>
      </c>
      <c r="AD71">
        <v>4.6303692000000005</v>
      </c>
      <c r="AE71">
        <v>12.057634</v>
      </c>
      <c r="AF71">
        <v>0</v>
      </c>
      <c r="AG71">
        <v>0</v>
      </c>
      <c r="AH71">
        <v>16.83766</v>
      </c>
      <c r="AI71">
        <v>0</v>
      </c>
      <c r="AJ71">
        <v>0</v>
      </c>
      <c r="AK71">
        <v>13.053149999999995</v>
      </c>
      <c r="AL71">
        <v>8.8529999999999998</v>
      </c>
      <c r="AM71">
        <v>2.674463492063492</v>
      </c>
      <c r="AN71">
        <v>0</v>
      </c>
      <c r="AO71">
        <v>2.0834604000000003</v>
      </c>
      <c r="AP71">
        <v>1.6919447999999997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28.750552495858187</v>
      </c>
      <c r="BB71">
        <f t="shared" si="1"/>
        <v>795.04751649592436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165.02986338677749</v>
      </c>
      <c r="L72">
        <v>63.619852147978939</v>
      </c>
      <c r="M72">
        <v>0</v>
      </c>
      <c r="N72">
        <v>30.000164488112997</v>
      </c>
      <c r="O72">
        <v>50.378070276497695</v>
      </c>
      <c r="P72">
        <v>68.576229784366561</v>
      </c>
      <c r="Q72">
        <v>2.7689828897338402</v>
      </c>
      <c r="R72">
        <v>5.3793520107579464</v>
      </c>
      <c r="S72">
        <v>6.7010968210361064</v>
      </c>
      <c r="T72">
        <v>0</v>
      </c>
      <c r="U72">
        <v>292.41960837341338</v>
      </c>
      <c r="V72">
        <v>3.6169090909090915</v>
      </c>
      <c r="W72">
        <v>8.8397294312090526</v>
      </c>
      <c r="X72">
        <v>24.981867196925965</v>
      </c>
      <c r="Y72">
        <v>0</v>
      </c>
      <c r="Z72">
        <v>0</v>
      </c>
      <c r="AA72">
        <v>7.1370748800000001</v>
      </c>
      <c r="AB72">
        <v>6.69038032</v>
      </c>
      <c r="AC72">
        <v>4.9163427199999994</v>
      </c>
      <c r="AD72">
        <v>4.6303692000000005</v>
      </c>
      <c r="AE72">
        <v>12.057634</v>
      </c>
      <c r="AF72">
        <v>0</v>
      </c>
      <c r="AG72">
        <v>0</v>
      </c>
      <c r="AH72">
        <v>16.83766</v>
      </c>
      <c r="AI72">
        <v>0</v>
      </c>
      <c r="AJ72">
        <v>0</v>
      </c>
      <c r="AK72">
        <v>13.053149999999995</v>
      </c>
      <c r="AL72">
        <v>8.8529999999999998</v>
      </c>
      <c r="AM72">
        <v>2.674463492063492</v>
      </c>
      <c r="AN72">
        <v>0</v>
      </c>
      <c r="AO72">
        <v>2.0834604000000003</v>
      </c>
      <c r="AP72">
        <v>1.6919447999999997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28.750552495858187</v>
      </c>
      <c r="BB72">
        <f t="shared" si="1"/>
        <v>795.04751649592436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165.02986338677749</v>
      </c>
      <c r="L73">
        <v>63.619852147978939</v>
      </c>
      <c r="M73">
        <v>0</v>
      </c>
      <c r="N73">
        <v>30.000164488112997</v>
      </c>
      <c r="O73">
        <v>50.378070276497695</v>
      </c>
      <c r="P73">
        <v>68.576229784366561</v>
      </c>
      <c r="Q73">
        <v>2.7689828897338402</v>
      </c>
      <c r="R73">
        <v>5.3793520107579464</v>
      </c>
      <c r="S73">
        <v>6.7010968210361064</v>
      </c>
      <c r="T73">
        <v>0</v>
      </c>
      <c r="U73">
        <v>292.41960837341338</v>
      </c>
      <c r="V73">
        <v>3.6169090909090915</v>
      </c>
      <c r="W73">
        <v>8.8397294312090526</v>
      </c>
      <c r="X73">
        <v>24.981867196925965</v>
      </c>
      <c r="Y73">
        <v>0</v>
      </c>
      <c r="Z73">
        <v>0</v>
      </c>
      <c r="AA73">
        <v>7.1370748800000001</v>
      </c>
      <c r="AB73">
        <v>6.69038032</v>
      </c>
      <c r="AC73">
        <v>4.9163427199999994</v>
      </c>
      <c r="AD73">
        <v>2.3151846000000003</v>
      </c>
      <c r="AE73">
        <v>12.057634</v>
      </c>
      <c r="AF73">
        <v>0</v>
      </c>
      <c r="AG73">
        <v>0</v>
      </c>
      <c r="AH73">
        <v>16.83766</v>
      </c>
      <c r="AI73">
        <v>0</v>
      </c>
      <c r="AJ73">
        <v>0</v>
      </c>
      <c r="AK73">
        <v>13.053149999999995</v>
      </c>
      <c r="AL73">
        <v>8.8529999999999998</v>
      </c>
      <c r="AM73">
        <v>2.674463492063492</v>
      </c>
      <c r="AN73">
        <v>0</v>
      </c>
      <c r="AO73">
        <v>2.0834604000000003</v>
      </c>
      <c r="AP73">
        <v>1.6919447999999997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28.669752555858189</v>
      </c>
      <c r="BB73">
        <f t="shared" si="1"/>
        <v>792.81313183592431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165.02986338677749</v>
      </c>
      <c r="L74">
        <v>63.619852147978939</v>
      </c>
      <c r="M74">
        <v>0</v>
      </c>
      <c r="N74">
        <v>30.000164488112997</v>
      </c>
      <c r="O74">
        <v>50.378070276497695</v>
      </c>
      <c r="P74">
        <v>68.576229784366561</v>
      </c>
      <c r="Q74">
        <v>2.7689828897338402</v>
      </c>
      <c r="R74">
        <v>5.3793520107579464</v>
      </c>
      <c r="S74">
        <v>6.7010968210361064</v>
      </c>
      <c r="T74">
        <v>0</v>
      </c>
      <c r="U74">
        <v>292.41960837341338</v>
      </c>
      <c r="V74">
        <v>3.6169090909090915</v>
      </c>
      <c r="W74">
        <v>8.8397294312090526</v>
      </c>
      <c r="X74">
        <v>24.981867196925965</v>
      </c>
      <c r="Y74">
        <v>0</v>
      </c>
      <c r="Z74">
        <v>0</v>
      </c>
      <c r="AA74">
        <v>7.1370748800000001</v>
      </c>
      <c r="AB74">
        <v>6.69038032</v>
      </c>
      <c r="AC74">
        <v>4.9163427199999994</v>
      </c>
      <c r="AD74">
        <v>2.3151846000000003</v>
      </c>
      <c r="AE74">
        <v>12.057634</v>
      </c>
      <c r="AF74">
        <v>0</v>
      </c>
      <c r="AG74">
        <v>0</v>
      </c>
      <c r="AH74">
        <v>16.83766</v>
      </c>
      <c r="AI74">
        <v>0</v>
      </c>
      <c r="AJ74">
        <v>0</v>
      </c>
      <c r="AK74">
        <v>13.053149999999995</v>
      </c>
      <c r="AL74">
        <v>8.8529999999999998</v>
      </c>
      <c r="AM74">
        <v>2.674463492063492</v>
      </c>
      <c r="AN74">
        <v>0</v>
      </c>
      <c r="AO74">
        <v>2.0834604000000003</v>
      </c>
      <c r="AP74">
        <v>1.6919447999999997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28.669752555858189</v>
      </c>
      <c r="BB74">
        <f t="shared" si="1"/>
        <v>792.81313183592431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165.02986338677749</v>
      </c>
      <c r="L75">
        <v>63.619852147978939</v>
      </c>
      <c r="M75">
        <v>0</v>
      </c>
      <c r="N75">
        <v>30.000164488112997</v>
      </c>
      <c r="O75">
        <v>50.378070276497695</v>
      </c>
      <c r="P75">
        <v>68.758494511238894</v>
      </c>
      <c r="Q75">
        <v>2.7689828897338402</v>
      </c>
      <c r="R75">
        <v>5.3793520107579464</v>
      </c>
      <c r="S75">
        <v>6.7010968210361064</v>
      </c>
      <c r="T75">
        <v>0</v>
      </c>
      <c r="U75">
        <v>292.41960837341338</v>
      </c>
      <c r="V75">
        <v>3.6169090909090915</v>
      </c>
      <c r="W75">
        <v>8.8397294312090526</v>
      </c>
      <c r="X75">
        <v>24.981867196925965</v>
      </c>
      <c r="Y75">
        <v>0</v>
      </c>
      <c r="Z75">
        <v>1.6646652</v>
      </c>
      <c r="AA75">
        <v>10.70561232</v>
      </c>
      <c r="AB75">
        <v>6.69038032</v>
      </c>
      <c r="AC75">
        <v>4.9163427199999994</v>
      </c>
      <c r="AD75">
        <v>2.3151846000000003</v>
      </c>
      <c r="AE75">
        <v>12.057634</v>
      </c>
      <c r="AF75">
        <v>0</v>
      </c>
      <c r="AG75">
        <v>0</v>
      </c>
      <c r="AH75">
        <v>16.83766</v>
      </c>
      <c r="AI75">
        <v>0</v>
      </c>
      <c r="AJ75">
        <v>0</v>
      </c>
      <c r="AK75">
        <v>13.053149999999995</v>
      </c>
      <c r="AL75">
        <v>8.8529999999999998</v>
      </c>
      <c r="AM75">
        <v>2.674463492063492</v>
      </c>
      <c r="AN75">
        <v>0</v>
      </c>
      <c r="AO75">
        <v>2.2402799999999998</v>
      </c>
      <c r="AP75">
        <v>1.6919447999999997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28.864225239034795</v>
      </c>
      <c r="BB75">
        <f t="shared" si="1"/>
        <v>798.19094611961987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165.02986338677749</v>
      </c>
      <c r="L76">
        <v>63.619852147978939</v>
      </c>
      <c r="M76">
        <v>0</v>
      </c>
      <c r="N76">
        <v>30.000164488112997</v>
      </c>
      <c r="O76">
        <v>50.378070276497695</v>
      </c>
      <c r="P76">
        <v>68.758494511238894</v>
      </c>
      <c r="Q76">
        <v>2.7689828897338402</v>
      </c>
      <c r="R76">
        <v>5.3793520107579464</v>
      </c>
      <c r="S76">
        <v>6.7010968210361064</v>
      </c>
      <c r="T76">
        <v>0</v>
      </c>
      <c r="U76">
        <v>292.41960837341338</v>
      </c>
      <c r="V76">
        <v>3.6169090909090915</v>
      </c>
      <c r="W76">
        <v>8.8397294312090526</v>
      </c>
      <c r="X76">
        <v>24.981867196925965</v>
      </c>
      <c r="Y76">
        <v>0</v>
      </c>
      <c r="Z76">
        <v>1.6646652</v>
      </c>
      <c r="AA76">
        <v>10.70561232</v>
      </c>
      <c r="AB76">
        <v>6.69038032</v>
      </c>
      <c r="AC76">
        <v>7.381953231999999</v>
      </c>
      <c r="AD76">
        <v>2.3151846000000003</v>
      </c>
      <c r="AE76">
        <v>12.057634</v>
      </c>
      <c r="AF76">
        <v>0</v>
      </c>
      <c r="AG76">
        <v>0</v>
      </c>
      <c r="AH76">
        <v>16.83766</v>
      </c>
      <c r="AI76">
        <v>0</v>
      </c>
      <c r="AJ76">
        <v>0</v>
      </c>
      <c r="AK76">
        <v>13.053149999999995</v>
      </c>
      <c r="AL76">
        <v>8.8529999999999998</v>
      </c>
      <c r="AM76">
        <v>2.674463492063492</v>
      </c>
      <c r="AN76">
        <v>0</v>
      </c>
      <c r="AO76">
        <v>2.2402799999999998</v>
      </c>
      <c r="AP76">
        <v>1.6919447999999997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28.950275105034791</v>
      </c>
      <c r="BB76">
        <f t="shared" si="1"/>
        <v>800.57050676561994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165.03051622967897</v>
      </c>
      <c r="L77">
        <v>63.619852147978939</v>
      </c>
      <c r="M77">
        <v>0</v>
      </c>
      <c r="N77">
        <v>30.000164488112997</v>
      </c>
      <c r="O77">
        <v>50.378070276497695</v>
      </c>
      <c r="P77">
        <v>68.758494511238894</v>
      </c>
      <c r="Q77">
        <v>2.7689828897338402</v>
      </c>
      <c r="R77">
        <v>5.3793520107579464</v>
      </c>
      <c r="S77">
        <v>6.7010968210361064</v>
      </c>
      <c r="T77">
        <v>0</v>
      </c>
      <c r="U77">
        <v>292.41960837341338</v>
      </c>
      <c r="V77">
        <v>3.6169090909090915</v>
      </c>
      <c r="W77">
        <v>8.8397294312090526</v>
      </c>
      <c r="X77">
        <v>24.981867196925965</v>
      </c>
      <c r="Y77">
        <v>0</v>
      </c>
      <c r="Z77">
        <v>1.6646652</v>
      </c>
      <c r="AA77">
        <v>10.70561232</v>
      </c>
      <c r="AB77">
        <v>6.69038032</v>
      </c>
      <c r="AC77">
        <v>7.381953231999999</v>
      </c>
      <c r="AD77">
        <v>2.3151846000000003</v>
      </c>
      <c r="AE77">
        <v>12.057634</v>
      </c>
      <c r="AF77">
        <v>0</v>
      </c>
      <c r="AG77">
        <v>0</v>
      </c>
      <c r="AH77">
        <v>23.765154399999993</v>
      </c>
      <c r="AI77">
        <v>0.64668400000000004</v>
      </c>
      <c r="AJ77">
        <v>0</v>
      </c>
      <c r="AK77">
        <v>13.053149999999995</v>
      </c>
      <c r="AL77">
        <v>8.8529999999999998</v>
      </c>
      <c r="AM77">
        <v>2.674463492063492</v>
      </c>
      <c r="AN77">
        <v>0</v>
      </c>
      <c r="AO77">
        <v>2.2402799999999998</v>
      </c>
      <c r="AP77">
        <v>0.84597239999999985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29.185112279471049</v>
      </c>
      <c r="BB77">
        <f t="shared" si="1"/>
        <v>807.06452843408522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165.03051622967897</v>
      </c>
      <c r="L78">
        <v>63.619852147978939</v>
      </c>
      <c r="M78">
        <v>0</v>
      </c>
      <c r="N78">
        <v>30.000164488112997</v>
      </c>
      <c r="O78">
        <v>50.378070276497695</v>
      </c>
      <c r="P78">
        <v>68.758494511238894</v>
      </c>
      <c r="Q78">
        <v>2.7689828897338402</v>
      </c>
      <c r="R78">
        <v>5.3793520107579464</v>
      </c>
      <c r="S78">
        <v>6.7010968210361064</v>
      </c>
      <c r="T78">
        <v>0</v>
      </c>
      <c r="U78">
        <v>292.41960837341338</v>
      </c>
      <c r="V78">
        <v>3.6169090909090915</v>
      </c>
      <c r="W78">
        <v>8.8397294312090526</v>
      </c>
      <c r="X78">
        <v>24.981867196925965</v>
      </c>
      <c r="Y78">
        <v>0</v>
      </c>
      <c r="Z78">
        <v>3.3293304000000004</v>
      </c>
      <c r="AA78">
        <v>10.70561232</v>
      </c>
      <c r="AB78">
        <v>6.69038032</v>
      </c>
      <c r="AC78">
        <v>7.381953231999999</v>
      </c>
      <c r="AD78">
        <v>2.3151846000000003</v>
      </c>
      <c r="AE78">
        <v>12.057634</v>
      </c>
      <c r="AF78">
        <v>0</v>
      </c>
      <c r="AG78">
        <v>0</v>
      </c>
      <c r="AH78">
        <v>29.706443000000004</v>
      </c>
      <c r="AI78">
        <v>0.64668400000000004</v>
      </c>
      <c r="AJ78">
        <v>0</v>
      </c>
      <c r="AK78">
        <v>13.053149999999995</v>
      </c>
      <c r="AL78">
        <v>15.345200000000004</v>
      </c>
      <c r="AM78">
        <v>2.674463492063492</v>
      </c>
      <c r="AN78">
        <v>0</v>
      </c>
      <c r="AO78">
        <v>2.2402799999999998</v>
      </c>
      <c r="AP78">
        <v>0.84597239999999985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29.67713768705454</v>
      </c>
      <c r="BB78">
        <f t="shared" si="1"/>
        <v>820.67065682650173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165.02974484420176</v>
      </c>
      <c r="L79">
        <v>63.619852147978939</v>
      </c>
      <c r="M79">
        <v>0</v>
      </c>
      <c r="N79">
        <v>30.000164488112997</v>
      </c>
      <c r="O79">
        <v>50.378070276497695</v>
      </c>
      <c r="P79">
        <v>68.758494511238894</v>
      </c>
      <c r="Q79">
        <v>2.7689828897338402</v>
      </c>
      <c r="R79">
        <v>5.3793520107579464</v>
      </c>
      <c r="S79">
        <v>6.7010968210361064</v>
      </c>
      <c r="T79">
        <v>0</v>
      </c>
      <c r="U79">
        <v>292.41960837341338</v>
      </c>
      <c r="V79">
        <v>3.6169090909090915</v>
      </c>
      <c r="W79">
        <v>8.8397294312090526</v>
      </c>
      <c r="X79">
        <v>24.981867196925965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13.053149999999995</v>
      </c>
      <c r="AL79">
        <v>15.345200000000004</v>
      </c>
      <c r="AM79">
        <v>2.674463492063492</v>
      </c>
      <c r="AN79">
        <v>0</v>
      </c>
      <c r="AO79">
        <v>2.2402799999999998</v>
      </c>
      <c r="AP79">
        <v>0.84597239999999985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30.364267886444985</v>
      </c>
      <c r="BB79">
        <f t="shared" si="1"/>
        <v>839.67207222563422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165.02974484420176</v>
      </c>
      <c r="L80">
        <v>63.619852147978939</v>
      </c>
      <c r="M80">
        <v>0</v>
      </c>
      <c r="N80">
        <v>30.000164488112997</v>
      </c>
      <c r="O80">
        <v>50.378070276497695</v>
      </c>
      <c r="P80">
        <v>68.758494511238894</v>
      </c>
      <c r="Q80">
        <v>2.7689828897338402</v>
      </c>
      <c r="R80">
        <v>5.3793520107579464</v>
      </c>
      <c r="S80">
        <v>6.7010968210361064</v>
      </c>
      <c r="T80">
        <v>0</v>
      </c>
      <c r="U80">
        <v>292.41960837341338</v>
      </c>
      <c r="V80">
        <v>3.6169090909090915</v>
      </c>
      <c r="W80">
        <v>8.8397294312090526</v>
      </c>
      <c r="X80">
        <v>24.981867196925965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13.053149999999995</v>
      </c>
      <c r="AL80">
        <v>15.345200000000004</v>
      </c>
      <c r="AM80">
        <v>2.674463492063492</v>
      </c>
      <c r="AN80">
        <v>0</v>
      </c>
      <c r="AO80">
        <v>2.2402799999999998</v>
      </c>
      <c r="AP80">
        <v>0.84597239999999985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30.736660842444984</v>
      </c>
      <c r="BB80">
        <f t="shared" si="1"/>
        <v>849.96996526963414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165.02974484420176</v>
      </c>
      <c r="L81">
        <v>63.619852147978939</v>
      </c>
      <c r="M81">
        <v>0</v>
      </c>
      <c r="N81">
        <v>30.000164488112997</v>
      </c>
      <c r="O81">
        <v>50.378070276497695</v>
      </c>
      <c r="P81">
        <v>68.758494511238894</v>
      </c>
      <c r="Q81">
        <v>2.7689828897338402</v>
      </c>
      <c r="R81">
        <v>5.3793520107579464</v>
      </c>
      <c r="S81">
        <v>6.7010968210361064</v>
      </c>
      <c r="T81">
        <v>0</v>
      </c>
      <c r="U81">
        <v>292.41960837341338</v>
      </c>
      <c r="V81">
        <v>3.6169090909090915</v>
      </c>
      <c r="W81">
        <v>8.8397294312090526</v>
      </c>
      <c r="X81">
        <v>24.981867196925965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13.053149999999995</v>
      </c>
      <c r="AL81">
        <v>15.345200000000004</v>
      </c>
      <c r="AM81">
        <v>2.674463492063492</v>
      </c>
      <c r="AN81">
        <v>0</v>
      </c>
      <c r="AO81">
        <v>2.2402799999999998</v>
      </c>
      <c r="AP81">
        <v>0.84597239999999985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30.736660842444984</v>
      </c>
      <c r="BB81">
        <f t="shared" si="1"/>
        <v>849.96996526963414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165.02974484420176</v>
      </c>
      <c r="L82">
        <v>63.619852147978939</v>
      </c>
      <c r="M82">
        <v>0</v>
      </c>
      <c r="N82">
        <v>30.000164488112997</v>
      </c>
      <c r="O82">
        <v>50.378070276497695</v>
      </c>
      <c r="P82">
        <v>68.758494511238894</v>
      </c>
      <c r="Q82">
        <v>2.7689828897338402</v>
      </c>
      <c r="R82">
        <v>5.3793520107579464</v>
      </c>
      <c r="S82">
        <v>6.7010968210361064</v>
      </c>
      <c r="T82">
        <v>0</v>
      </c>
      <c r="U82">
        <v>292.41960837341338</v>
      </c>
      <c r="V82">
        <v>3.6169090909090915</v>
      </c>
      <c r="W82">
        <v>8.8397294312090526</v>
      </c>
      <c r="X82">
        <v>24.981867196925965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13.053149999999995</v>
      </c>
      <c r="AL82">
        <v>15.345200000000004</v>
      </c>
      <c r="AM82">
        <v>2.674463492063492</v>
      </c>
      <c r="AN82">
        <v>0</v>
      </c>
      <c r="AO82">
        <v>2.2402799999999998</v>
      </c>
      <c r="AP82">
        <v>0.84597239999999985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30.736660842444984</v>
      </c>
      <c r="BB82">
        <f t="shared" si="1"/>
        <v>849.96996526963414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165.02974484420176</v>
      </c>
      <c r="L83">
        <v>63.619852147978939</v>
      </c>
      <c r="M83">
        <v>0</v>
      </c>
      <c r="N83">
        <v>30.000164488112997</v>
      </c>
      <c r="O83">
        <v>50.378070276497695</v>
      </c>
      <c r="P83">
        <v>68.758494511238894</v>
      </c>
      <c r="Q83">
        <v>2.7689828897338402</v>
      </c>
      <c r="R83">
        <v>5.3793520107579464</v>
      </c>
      <c r="S83">
        <v>6.7010968210361064</v>
      </c>
      <c r="T83">
        <v>0</v>
      </c>
      <c r="U83">
        <v>292.41960837341338</v>
      </c>
      <c r="V83">
        <v>3.6169090909090915</v>
      </c>
      <c r="W83">
        <v>8.8397294312090526</v>
      </c>
      <c r="X83">
        <v>24.981867196925965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13.053149999999995</v>
      </c>
      <c r="AL83">
        <v>15.345200000000004</v>
      </c>
      <c r="AM83">
        <v>2.674463492063492</v>
      </c>
      <c r="AN83">
        <v>0</v>
      </c>
      <c r="AO83">
        <v>2.1357335999999996</v>
      </c>
      <c r="AP83">
        <v>0.84597239999999985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30.733012132444983</v>
      </c>
      <c r="BB83">
        <f t="shared" si="1"/>
        <v>849.86906757963413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165.02974484420176</v>
      </c>
      <c r="L84">
        <v>63.619852147978939</v>
      </c>
      <c r="M84">
        <v>0</v>
      </c>
      <c r="N84">
        <v>30.000164488112997</v>
      </c>
      <c r="O84">
        <v>50.378070276497695</v>
      </c>
      <c r="P84">
        <v>68.758494511238894</v>
      </c>
      <c r="Q84">
        <v>2.7689828897338402</v>
      </c>
      <c r="R84">
        <v>5.3793520107579464</v>
      </c>
      <c r="S84">
        <v>6.7010968210361064</v>
      </c>
      <c r="T84">
        <v>0</v>
      </c>
      <c r="U84">
        <v>292.41960837341338</v>
      </c>
      <c r="V84">
        <v>3.6169090909090915</v>
      </c>
      <c r="W84">
        <v>8.8397294312090526</v>
      </c>
      <c r="X84">
        <v>24.981867196925965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13.053149999999995</v>
      </c>
      <c r="AL84">
        <v>15.345200000000004</v>
      </c>
      <c r="AM84">
        <v>2.674463492063492</v>
      </c>
      <c r="AN84">
        <v>0</v>
      </c>
      <c r="AO84">
        <v>2.1357335999999996</v>
      </c>
      <c r="AP84">
        <v>0.84597239999999985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30.733012132444983</v>
      </c>
      <c r="BB84">
        <f t="shared" si="1"/>
        <v>849.86906757963413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165.02974484420176</v>
      </c>
      <c r="L85">
        <v>63.619852147978939</v>
      </c>
      <c r="M85">
        <v>0</v>
      </c>
      <c r="N85">
        <v>30.000164488112997</v>
      </c>
      <c r="O85">
        <v>50.378070276497695</v>
      </c>
      <c r="P85">
        <v>68.758494511238894</v>
      </c>
      <c r="Q85">
        <v>2.7689828897338402</v>
      </c>
      <c r="R85">
        <v>5.3793520107579464</v>
      </c>
      <c r="S85">
        <v>6.7010968210361064</v>
      </c>
      <c r="T85">
        <v>0</v>
      </c>
      <c r="U85">
        <v>292.41960837341338</v>
      </c>
      <c r="V85">
        <v>3.6169090909090915</v>
      </c>
      <c r="W85">
        <v>8.8397294312090526</v>
      </c>
      <c r="X85">
        <v>24.981867196925965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12.610338</v>
      </c>
      <c r="AJ85">
        <v>0</v>
      </c>
      <c r="AK85">
        <v>13.053149999999995</v>
      </c>
      <c r="AL85">
        <v>15.345200000000004</v>
      </c>
      <c r="AM85">
        <v>2.674463492063492</v>
      </c>
      <c r="AN85">
        <v>0</v>
      </c>
      <c r="AO85">
        <v>2.1357335999999996</v>
      </c>
      <c r="AP85">
        <v>0.52059839999999991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30.721656554444984</v>
      </c>
      <c r="BB85">
        <f t="shared" si="1"/>
        <v>849.55504915763413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165.02974484420176</v>
      </c>
      <c r="L86">
        <v>63.619852147978939</v>
      </c>
      <c r="M86">
        <v>0</v>
      </c>
      <c r="N86">
        <v>30.000164488112997</v>
      </c>
      <c r="O86">
        <v>50.378070276497695</v>
      </c>
      <c r="P86">
        <v>68.758494511238894</v>
      </c>
      <c r="Q86">
        <v>2.7689828897338402</v>
      </c>
      <c r="R86">
        <v>5.3793520107579464</v>
      </c>
      <c r="S86">
        <v>6.7010968210361064</v>
      </c>
      <c r="T86">
        <v>0</v>
      </c>
      <c r="U86">
        <v>292.41960837341338</v>
      </c>
      <c r="V86">
        <v>3.6169090909090915</v>
      </c>
      <c r="W86">
        <v>8.8397294312090526</v>
      </c>
      <c r="X86">
        <v>24.981867196925965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13.053149999999995</v>
      </c>
      <c r="AL86">
        <v>15.345200000000004</v>
      </c>
      <c r="AM86">
        <v>2.674463492063492</v>
      </c>
      <c r="AN86">
        <v>0</v>
      </c>
      <c r="AO86">
        <v>2.1357335999999996</v>
      </c>
      <c r="AP86">
        <v>0.52059839999999991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30.349263598444985</v>
      </c>
      <c r="BB86">
        <f t="shared" si="1"/>
        <v>839.25715611363421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165.02986338677749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68.758494511238894</v>
      </c>
      <c r="Q87">
        <v>2.7689828897338402</v>
      </c>
      <c r="R87">
        <v>5.3793520107579464</v>
      </c>
      <c r="S87">
        <v>6.7010968210361064</v>
      </c>
      <c r="T87">
        <v>0</v>
      </c>
      <c r="U87">
        <v>292.41960837341338</v>
      </c>
      <c r="V87">
        <v>3.6169090909090915</v>
      </c>
      <c r="W87">
        <v>8.8397294312090526</v>
      </c>
      <c r="X87">
        <v>24.981867196925965</v>
      </c>
      <c r="Y87">
        <v>0</v>
      </c>
      <c r="Z87">
        <v>1.6708120000000002</v>
      </c>
      <c r="AA87">
        <v>7.1370748800000001</v>
      </c>
      <c r="AB87">
        <v>10.035570480000001</v>
      </c>
      <c r="AC87">
        <v>7.381953231999999</v>
      </c>
      <c r="AD87">
        <v>4.6303692000000005</v>
      </c>
      <c r="AE87">
        <v>12.556885223999998</v>
      </c>
      <c r="AF87">
        <v>0</v>
      </c>
      <c r="AG87">
        <v>0</v>
      </c>
      <c r="AH87">
        <v>28.864559999999994</v>
      </c>
      <c r="AI87">
        <v>0.64668400000000004</v>
      </c>
      <c r="AJ87">
        <v>0</v>
      </c>
      <c r="AK87">
        <v>13.053149999999995</v>
      </c>
      <c r="AL87">
        <v>8.8529999999999998</v>
      </c>
      <c r="AM87">
        <v>1.3203047619047619</v>
      </c>
      <c r="AN87">
        <v>0</v>
      </c>
      <c r="AO87">
        <v>2.1058631999999999</v>
      </c>
      <c r="AP87">
        <v>0.52059839999999991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29.390395194526846</v>
      </c>
      <c r="BB87">
        <f t="shared" si="1"/>
        <v>812.74128408996921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165.02986338677749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68.758494511238894</v>
      </c>
      <c r="Q88">
        <v>2.7689828897338402</v>
      </c>
      <c r="R88">
        <v>5.3793520107579464</v>
      </c>
      <c r="S88">
        <v>6.7010968210361064</v>
      </c>
      <c r="T88">
        <v>0</v>
      </c>
      <c r="U88">
        <v>292.41960837341338</v>
      </c>
      <c r="V88">
        <v>3.6169090909090915</v>
      </c>
      <c r="W88">
        <v>8.8397294312090526</v>
      </c>
      <c r="X88">
        <v>24.981867196925965</v>
      </c>
      <c r="Y88">
        <v>0</v>
      </c>
      <c r="Z88">
        <v>1.6708120000000002</v>
      </c>
      <c r="AA88">
        <v>7.1370748800000001</v>
      </c>
      <c r="AB88">
        <v>10.035570480000001</v>
      </c>
      <c r="AC88">
        <v>7.381953231999999</v>
      </c>
      <c r="AD88">
        <v>4.6303692000000005</v>
      </c>
      <c r="AE88">
        <v>12.556885223999998</v>
      </c>
      <c r="AF88">
        <v>0</v>
      </c>
      <c r="AG88">
        <v>0</v>
      </c>
      <c r="AH88">
        <v>28.864559999999994</v>
      </c>
      <c r="AI88">
        <v>0</v>
      </c>
      <c r="AJ88">
        <v>0</v>
      </c>
      <c r="AK88">
        <v>13.053149999999995</v>
      </c>
      <c r="AL88">
        <v>8.8529999999999998</v>
      </c>
      <c r="AM88">
        <v>1.3203047619047619</v>
      </c>
      <c r="AN88">
        <v>0</v>
      </c>
      <c r="AO88">
        <v>2.1058631999999999</v>
      </c>
      <c r="AP88">
        <v>0.52059839999999991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29.367826024526849</v>
      </c>
      <c r="BB88">
        <f t="shared" si="1"/>
        <v>812.11716925996916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165.02986338677749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68.758494511238894</v>
      </c>
      <c r="Q89">
        <v>2.7689828897338402</v>
      </c>
      <c r="R89">
        <v>5.3793520107579464</v>
      </c>
      <c r="S89">
        <v>6.7010968210361064</v>
      </c>
      <c r="T89">
        <v>0</v>
      </c>
      <c r="U89">
        <v>292.41960837341338</v>
      </c>
      <c r="V89">
        <v>3.6169090909090915</v>
      </c>
      <c r="W89">
        <v>8.8397294312090526</v>
      </c>
      <c r="X89">
        <v>24.981867196925965</v>
      </c>
      <c r="Y89">
        <v>0</v>
      </c>
      <c r="Z89">
        <v>1.6708120000000002</v>
      </c>
      <c r="AA89">
        <v>7.1370748800000001</v>
      </c>
      <c r="AB89">
        <v>10.035570480000001</v>
      </c>
      <c r="AC89">
        <v>7.381953231999999</v>
      </c>
      <c r="AD89">
        <v>4.6303692000000005</v>
      </c>
      <c r="AE89">
        <v>12.556885223999998</v>
      </c>
      <c r="AF89">
        <v>0</v>
      </c>
      <c r="AG89">
        <v>0</v>
      </c>
      <c r="AH89">
        <v>28.864559999999994</v>
      </c>
      <c r="AI89">
        <v>0</v>
      </c>
      <c r="AJ89">
        <v>0</v>
      </c>
      <c r="AK89">
        <v>13.053149999999995</v>
      </c>
      <c r="AL89">
        <v>8.8529999999999998</v>
      </c>
      <c r="AM89">
        <v>1.3203047619047619</v>
      </c>
      <c r="AN89">
        <v>0</v>
      </c>
      <c r="AO89">
        <v>2.1058631999999999</v>
      </c>
      <c r="AP89">
        <v>0.52059839999999991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29.367826024526849</v>
      </c>
      <c r="BB89">
        <f t="shared" si="1"/>
        <v>812.11716925996916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165.02986338677749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68.758494511238894</v>
      </c>
      <c r="Q90">
        <v>2.7689828897338402</v>
      </c>
      <c r="R90">
        <v>5.3793520107579464</v>
      </c>
      <c r="S90">
        <v>6.7010968210361064</v>
      </c>
      <c r="T90">
        <v>0</v>
      </c>
      <c r="U90">
        <v>292.41960837341338</v>
      </c>
      <c r="V90">
        <v>3.6169090909090915</v>
      </c>
      <c r="W90">
        <v>8.8397294312090526</v>
      </c>
      <c r="X90">
        <v>24.981867196925965</v>
      </c>
      <c r="Y90">
        <v>0</v>
      </c>
      <c r="Z90">
        <v>1.6708120000000002</v>
      </c>
      <c r="AA90">
        <v>7.1370748800000001</v>
      </c>
      <c r="AB90">
        <v>10.035570480000001</v>
      </c>
      <c r="AC90">
        <v>7.381953231999999</v>
      </c>
      <c r="AD90">
        <v>4.6303692000000005</v>
      </c>
      <c r="AE90">
        <v>12.556885223999998</v>
      </c>
      <c r="AF90">
        <v>0</v>
      </c>
      <c r="AG90">
        <v>0</v>
      </c>
      <c r="AH90">
        <v>28.864559999999994</v>
      </c>
      <c r="AI90">
        <v>0</v>
      </c>
      <c r="AJ90">
        <v>0</v>
      </c>
      <c r="AK90">
        <v>13.053149999999995</v>
      </c>
      <c r="AL90">
        <v>8.8529999999999998</v>
      </c>
      <c r="AM90">
        <v>1.3203047619047619</v>
      </c>
      <c r="AN90">
        <v>0</v>
      </c>
      <c r="AO90">
        <v>2.1058631999999999</v>
      </c>
      <c r="AP90">
        <v>0.52059839999999991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29.367826024526849</v>
      </c>
      <c r="BB90">
        <f t="shared" si="1"/>
        <v>812.11716925996916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165.02986338677749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68.758494511238894</v>
      </c>
      <c r="Q91">
        <v>2.7689828897338402</v>
      </c>
      <c r="R91">
        <v>5.3793520107579464</v>
      </c>
      <c r="S91">
        <v>6.7010968210361064</v>
      </c>
      <c r="T91">
        <v>0</v>
      </c>
      <c r="U91">
        <v>292.41960837341338</v>
      </c>
      <c r="V91">
        <v>3.6169090909090915</v>
      </c>
      <c r="W91">
        <v>8.8397294312090526</v>
      </c>
      <c r="X91">
        <v>24.981867196925965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13.053149999999995</v>
      </c>
      <c r="AL91">
        <v>8.8529999999999998</v>
      </c>
      <c r="AM91">
        <v>1.3203047619047619</v>
      </c>
      <c r="AN91">
        <v>0</v>
      </c>
      <c r="AO91">
        <v>2.1058631999999999</v>
      </c>
      <c r="AP91">
        <v>0.52059839999999991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30.006679712526847</v>
      </c>
      <c r="BB91">
        <f t="shared" si="1"/>
        <v>829.78357741196919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165.02986338677749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68.758494511238894</v>
      </c>
      <c r="Q92">
        <v>2.7689828897338402</v>
      </c>
      <c r="R92">
        <v>5.3793520107579464</v>
      </c>
      <c r="S92">
        <v>6.7010968210361064</v>
      </c>
      <c r="T92">
        <v>0</v>
      </c>
      <c r="U92">
        <v>292.41960837341338</v>
      </c>
      <c r="V92">
        <v>3.6169090909090915</v>
      </c>
      <c r="W92">
        <v>8.8397294312090526</v>
      </c>
      <c r="X92">
        <v>24.981867196925965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13.053149999999995</v>
      </c>
      <c r="AL92">
        <v>8.8529999999999998</v>
      </c>
      <c r="AM92">
        <v>1.3203047619047619</v>
      </c>
      <c r="AN92">
        <v>0</v>
      </c>
      <c r="AO92">
        <v>2.1058631999999999</v>
      </c>
      <c r="AP92">
        <v>0.52059839999999991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30.006679712526847</v>
      </c>
      <c r="BB92">
        <f t="shared" si="1"/>
        <v>829.78357741196919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165.02986338677749</v>
      </c>
      <c r="L93">
        <v>63.619852147978939</v>
      </c>
      <c r="M93">
        <v>0</v>
      </c>
      <c r="N93">
        <v>30.000164488112997</v>
      </c>
      <c r="O93">
        <v>50.378070276497695</v>
      </c>
      <c r="P93">
        <v>68.758494511238894</v>
      </c>
      <c r="Q93">
        <v>2.7689828897338402</v>
      </c>
      <c r="R93">
        <v>5.3793520107579464</v>
      </c>
      <c r="S93">
        <v>6.7010968210361064</v>
      </c>
      <c r="T93">
        <v>0</v>
      </c>
      <c r="U93">
        <v>292.41960837341338</v>
      </c>
      <c r="V93">
        <v>3.6169090909090915</v>
      </c>
      <c r="W93">
        <v>8.8397294312090526</v>
      </c>
      <c r="X93">
        <v>24.981867196925965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13.053149999999995</v>
      </c>
      <c r="AL93">
        <v>8.8529999999999998</v>
      </c>
      <c r="AM93">
        <v>1.3203047619047619</v>
      </c>
      <c r="AN93">
        <v>0</v>
      </c>
      <c r="AO93">
        <v>2.1058631999999999</v>
      </c>
      <c r="AP93">
        <v>0.52059839999999991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30.006679712526847</v>
      </c>
      <c r="BB93">
        <f t="shared" si="1"/>
        <v>829.78357741196919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165.02986338677749</v>
      </c>
      <c r="L94">
        <v>63.619852147978939</v>
      </c>
      <c r="M94">
        <v>0</v>
      </c>
      <c r="N94">
        <v>30.000164488112997</v>
      </c>
      <c r="O94">
        <v>50.378070276497695</v>
      </c>
      <c r="P94">
        <v>68.758494511238894</v>
      </c>
      <c r="Q94">
        <v>2.7689828897338402</v>
      </c>
      <c r="R94">
        <v>5.3793520107579464</v>
      </c>
      <c r="S94">
        <v>6.7010968210361064</v>
      </c>
      <c r="T94">
        <v>0</v>
      </c>
      <c r="U94">
        <v>292.41960837341338</v>
      </c>
      <c r="V94">
        <v>3.6169090909090915</v>
      </c>
      <c r="W94">
        <v>8.8397294312090526</v>
      </c>
      <c r="X94">
        <v>24.981867196925965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28.864559999999994</v>
      </c>
      <c r="AI94">
        <v>0</v>
      </c>
      <c r="AJ94">
        <v>0</v>
      </c>
      <c r="AK94">
        <v>13.053149999999995</v>
      </c>
      <c r="AL94">
        <v>8.8529999999999998</v>
      </c>
      <c r="AM94">
        <v>0.64322539682539681</v>
      </c>
      <c r="AN94">
        <v>0</v>
      </c>
      <c r="AO94">
        <v>2.1058631999999999</v>
      </c>
      <c r="AP94">
        <v>0.52059839999999991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29.746316918304629</v>
      </c>
      <c r="BB94">
        <f t="shared" si="1"/>
        <v>822.5836892411121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165.02986338677749</v>
      </c>
      <c r="L95">
        <v>63.619852147978939</v>
      </c>
      <c r="M95">
        <v>0</v>
      </c>
      <c r="N95">
        <v>30.000164488112997</v>
      </c>
      <c r="O95">
        <v>50.378070276497695</v>
      </c>
      <c r="P95">
        <v>68.758494511238894</v>
      </c>
      <c r="Q95">
        <v>2.7689828897338402</v>
      </c>
      <c r="R95">
        <v>5.3793520107579464</v>
      </c>
      <c r="S95">
        <v>6.7010968210361064</v>
      </c>
      <c r="T95">
        <v>0</v>
      </c>
      <c r="U95">
        <v>292.41960837341338</v>
      </c>
      <c r="V95">
        <v>3.6169090909090915</v>
      </c>
      <c r="W95">
        <v>8.8397294312090526</v>
      </c>
      <c r="X95">
        <v>24.981867196925965</v>
      </c>
      <c r="Y95">
        <v>0</v>
      </c>
      <c r="Z95">
        <v>1.6646652</v>
      </c>
      <c r="AA95">
        <v>7.1370748800000001</v>
      </c>
      <c r="AB95">
        <v>10.035570480000001</v>
      </c>
      <c r="AC95">
        <v>7.381953231999999</v>
      </c>
      <c r="AD95">
        <v>4.6303692000000005</v>
      </c>
      <c r="AE95">
        <v>12.556885223999998</v>
      </c>
      <c r="AF95">
        <v>0</v>
      </c>
      <c r="AG95">
        <v>0</v>
      </c>
      <c r="AH95">
        <v>21.648419999999998</v>
      </c>
      <c r="AI95">
        <v>0</v>
      </c>
      <c r="AJ95">
        <v>0</v>
      </c>
      <c r="AK95">
        <v>13.053149999999995</v>
      </c>
      <c r="AL95">
        <v>8.8529999999999998</v>
      </c>
      <c r="AM95">
        <v>0</v>
      </c>
      <c r="AN95">
        <v>0</v>
      </c>
      <c r="AO95">
        <v>2.1058631999999999</v>
      </c>
      <c r="AP95">
        <v>0.52059839999999991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29.069689632368132</v>
      </c>
      <c r="BB95">
        <f t="shared" si="1"/>
        <v>803.8727140902231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165.02986338677749</v>
      </c>
      <c r="L96">
        <v>63.619852147978939</v>
      </c>
      <c r="M96">
        <v>0</v>
      </c>
      <c r="N96">
        <v>30.000164488112997</v>
      </c>
      <c r="O96">
        <v>50.378070276497695</v>
      </c>
      <c r="P96">
        <v>68.758494511238894</v>
      </c>
      <c r="Q96">
        <v>2.7689828897338402</v>
      </c>
      <c r="R96">
        <v>5.3793520107579464</v>
      </c>
      <c r="S96">
        <v>6.7010968210361064</v>
      </c>
      <c r="T96">
        <v>0</v>
      </c>
      <c r="U96">
        <v>292.41960837341338</v>
      </c>
      <c r="V96">
        <v>3.6169090909090915</v>
      </c>
      <c r="W96">
        <v>8.8397294312090526</v>
      </c>
      <c r="X96">
        <v>24.981867196925965</v>
      </c>
      <c r="Y96">
        <v>0</v>
      </c>
      <c r="Z96">
        <v>1.6646652</v>
      </c>
      <c r="AA96">
        <v>7.1370748800000001</v>
      </c>
      <c r="AB96">
        <v>10.035570480000001</v>
      </c>
      <c r="AC96">
        <v>7.381953231999999</v>
      </c>
      <c r="AD96">
        <v>4.6303692000000005</v>
      </c>
      <c r="AE96">
        <v>12.556885223999998</v>
      </c>
      <c r="AF96">
        <v>0</v>
      </c>
      <c r="AG96">
        <v>0</v>
      </c>
      <c r="AH96">
        <v>16.83766</v>
      </c>
      <c r="AI96">
        <v>0</v>
      </c>
      <c r="AJ96">
        <v>0</v>
      </c>
      <c r="AK96">
        <v>13.053149999999995</v>
      </c>
      <c r="AL96">
        <v>8.8529999999999998</v>
      </c>
      <c r="AM96">
        <v>0</v>
      </c>
      <c r="AN96">
        <v>0</v>
      </c>
      <c r="AO96">
        <v>2.1058631999999999</v>
      </c>
      <c r="AP96">
        <v>0.52059839999999991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28.901794108368129</v>
      </c>
      <c r="BB96">
        <f t="shared" si="1"/>
        <v>799.22984961422321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165.02986338677749</v>
      </c>
      <c r="L97">
        <v>63.619852147978939</v>
      </c>
      <c r="M97">
        <v>0</v>
      </c>
      <c r="N97">
        <v>30.000164488112997</v>
      </c>
      <c r="O97">
        <v>50.378070276497695</v>
      </c>
      <c r="P97">
        <v>68.758494511238894</v>
      </c>
      <c r="Q97">
        <v>2.7689828897338402</v>
      </c>
      <c r="R97">
        <v>5.3793520107579464</v>
      </c>
      <c r="S97">
        <v>6.7010968210361064</v>
      </c>
      <c r="T97">
        <v>0</v>
      </c>
      <c r="U97">
        <v>292.41960837341338</v>
      </c>
      <c r="V97">
        <v>3.6169090909090915</v>
      </c>
      <c r="W97">
        <v>8.8397294312090526</v>
      </c>
      <c r="X97">
        <v>24.981867196925965</v>
      </c>
      <c r="Y97">
        <v>0</v>
      </c>
      <c r="Z97">
        <v>1.6646652</v>
      </c>
      <c r="AA97">
        <v>7.1370748800000001</v>
      </c>
      <c r="AB97">
        <v>10.035570480000001</v>
      </c>
      <c r="AC97">
        <v>7.381953231999999</v>
      </c>
      <c r="AD97">
        <v>4.6303692000000005</v>
      </c>
      <c r="AE97">
        <v>12.556885223999998</v>
      </c>
      <c r="AF97">
        <v>0</v>
      </c>
      <c r="AG97">
        <v>0</v>
      </c>
      <c r="AH97">
        <v>13.229589999999998</v>
      </c>
      <c r="AI97">
        <v>0</v>
      </c>
      <c r="AJ97">
        <v>0</v>
      </c>
      <c r="AK97">
        <v>13.053149999999995</v>
      </c>
      <c r="AL97">
        <v>14.755000000000004</v>
      </c>
      <c r="AM97">
        <v>0</v>
      </c>
      <c r="AN97">
        <v>0</v>
      </c>
      <c r="AO97">
        <v>2.1058631999999999</v>
      </c>
      <c r="AP97">
        <v>0.52059839999999991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28.981852138368133</v>
      </c>
      <c r="BB97">
        <f t="shared" si="1"/>
        <v>801.44372158422323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165.02986338677749</v>
      </c>
      <c r="L98">
        <v>63.619852147978939</v>
      </c>
      <c r="M98">
        <v>0</v>
      </c>
      <c r="N98">
        <v>30.000164488112997</v>
      </c>
      <c r="O98">
        <v>50.378070276497695</v>
      </c>
      <c r="P98">
        <v>68.758494511238894</v>
      </c>
      <c r="Q98">
        <v>2.7689828897338402</v>
      </c>
      <c r="R98">
        <v>5.3793520107579464</v>
      </c>
      <c r="S98">
        <v>6.7010968210361064</v>
      </c>
      <c r="T98">
        <v>0</v>
      </c>
      <c r="U98">
        <v>292.41960837341338</v>
      </c>
      <c r="V98">
        <v>3.6169090909090915</v>
      </c>
      <c r="W98">
        <v>8.8397294312090526</v>
      </c>
      <c r="X98">
        <v>24.981867196925965</v>
      </c>
      <c r="Y98">
        <v>0</v>
      </c>
      <c r="Z98">
        <v>1.6646652</v>
      </c>
      <c r="AA98">
        <v>7.1370748800000001</v>
      </c>
      <c r="AB98">
        <v>9.8865943999999999</v>
      </c>
      <c r="AC98">
        <v>7.381953231999999</v>
      </c>
      <c r="AD98">
        <v>4.6303692000000005</v>
      </c>
      <c r="AE98">
        <v>12.556885223999998</v>
      </c>
      <c r="AF98">
        <v>0</v>
      </c>
      <c r="AG98">
        <v>0</v>
      </c>
      <c r="AH98">
        <v>9.4050358000000003</v>
      </c>
      <c r="AI98">
        <v>0</v>
      </c>
      <c r="AJ98">
        <v>0</v>
      </c>
      <c r="AK98">
        <v>13.053149999999995</v>
      </c>
      <c r="AL98">
        <v>14.755000000000004</v>
      </c>
      <c r="AM98">
        <v>0</v>
      </c>
      <c r="AN98">
        <v>0</v>
      </c>
      <c r="AO98">
        <v>2.1058631999999999</v>
      </c>
      <c r="AP98">
        <v>0.52059839999999991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28.843176266368133</v>
      </c>
      <c r="BB98">
        <f t="shared" si="1"/>
        <v>797.60886717622316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5.7076385431074229E-3</v>
      </c>
      <c r="K99">
        <f t="shared" si="2"/>
        <v>3.3449359779852594</v>
      </c>
      <c r="L99">
        <f t="shared" si="2"/>
        <v>1.4388572842439082</v>
      </c>
      <c r="M99">
        <f t="shared" si="2"/>
        <v>0</v>
      </c>
      <c r="N99">
        <f t="shared" si="2"/>
        <v>0.72000394771471177</v>
      </c>
      <c r="O99">
        <f t="shared" si="2"/>
        <v>1.2090736866359442</v>
      </c>
      <c r="P99">
        <f t="shared" si="2"/>
        <v>1.6344530464526399</v>
      </c>
      <c r="Q99">
        <f t="shared" si="2"/>
        <v>6.647873561529867E-2</v>
      </c>
      <c r="R99">
        <f t="shared" si="2"/>
        <v>0.12910966189272932</v>
      </c>
      <c r="S99">
        <f t="shared" si="2"/>
        <v>0.1608223771952571</v>
      </c>
      <c r="T99">
        <f t="shared" si="2"/>
        <v>0</v>
      </c>
      <c r="U99">
        <f t="shared" si="2"/>
        <v>7.0180706009619183</v>
      </c>
      <c r="V99">
        <f t="shared" si="2"/>
        <v>8.6815238348158852E-2</v>
      </c>
      <c r="W99">
        <f t="shared" si="2"/>
        <v>0.21215022583584695</v>
      </c>
      <c r="X99">
        <f t="shared" si="2"/>
        <v>0.78215075377251553</v>
      </c>
      <c r="Y99">
        <f t="shared" si="2"/>
        <v>0</v>
      </c>
      <c r="Z99">
        <f t="shared" si="2"/>
        <v>4.1532949700000044E-2</v>
      </c>
      <c r="AA99">
        <f t="shared" si="2"/>
        <v>7.4241591420000003E-2</v>
      </c>
      <c r="AB99">
        <f t="shared" si="2"/>
        <v>0.15367221233999995</v>
      </c>
      <c r="AC99">
        <f t="shared" si="2"/>
        <v>0.11497716450799993</v>
      </c>
      <c r="AD99">
        <f t="shared" si="2"/>
        <v>9.2607383999999987E-2</v>
      </c>
      <c r="AE99">
        <f t="shared" si="2"/>
        <v>0.29350203859800028</v>
      </c>
      <c r="AF99">
        <f t="shared" si="2"/>
        <v>0</v>
      </c>
      <c r="AG99">
        <f t="shared" si="2"/>
        <v>0</v>
      </c>
      <c r="AH99">
        <f t="shared" si="2"/>
        <v>0.40891460000000002</v>
      </c>
      <c r="AI99">
        <f t="shared" si="2"/>
        <v>3.3950910000000001E-2</v>
      </c>
      <c r="AJ99">
        <f t="shared" si="2"/>
        <v>0</v>
      </c>
      <c r="AK99">
        <f t="shared" si="2"/>
        <v>0.31327559999999949</v>
      </c>
      <c r="AL99">
        <f t="shared" si="2"/>
        <v>0.30941234999999989</v>
      </c>
      <c r="AM99">
        <f t="shared" si="2"/>
        <v>3.7239365079365108E-2</v>
      </c>
      <c r="AN99">
        <f t="shared" si="2"/>
        <v>0</v>
      </c>
      <c r="AO99">
        <f t="shared" si="2"/>
        <v>5.55813468E-2</v>
      </c>
      <c r="AP99">
        <f t="shared" si="2"/>
        <v>1.8578855399999986E-2</v>
      </c>
      <c r="AQ99">
        <f t="shared" si="2"/>
        <v>0</v>
      </c>
      <c r="AR99">
        <f t="shared" si="2"/>
        <v>0.30957926399999952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1.1690000000000001E-2</v>
      </c>
      <c r="AY99">
        <f t="shared" si="2"/>
        <v>0</v>
      </c>
      <c r="AZ99">
        <f t="shared" si="2"/>
        <v>0</v>
      </c>
      <c r="BA99">
        <f t="shared" si="2"/>
        <v>0.6726186823693564</v>
      </c>
      <c r="BB99">
        <f t="shared" si="1"/>
        <v>18.600122808635309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13.787417242969113</v>
      </c>
      <c r="K3">
        <v>1.9997959658969586</v>
      </c>
      <c r="L3">
        <v>578.49510835078365</v>
      </c>
      <c r="M3">
        <v>28.231981981981985</v>
      </c>
      <c r="N3">
        <v>36.238540661461528</v>
      </c>
      <c r="O3">
        <v>0</v>
      </c>
      <c r="P3">
        <v>42.741074748977319</v>
      </c>
      <c r="Q3">
        <v>3.3497433460076049</v>
      </c>
      <c r="R3">
        <v>6.4987547413202922</v>
      </c>
      <c r="S3">
        <v>8.0993164050235471</v>
      </c>
      <c r="T3">
        <v>0</v>
      </c>
      <c r="U3">
        <v>64.242047456222153</v>
      </c>
      <c r="V3">
        <v>4.3734545454545444</v>
      </c>
      <c r="W3">
        <v>10.684362301965455</v>
      </c>
      <c r="X3">
        <v>44.004678542079908</v>
      </c>
      <c r="Y3">
        <v>0</v>
      </c>
      <c r="Z3">
        <v>2.01070584</v>
      </c>
      <c r="AA3">
        <v>0</v>
      </c>
      <c r="AB3">
        <v>12.121704816000001</v>
      </c>
      <c r="AC3">
        <v>2.9691613120000002</v>
      </c>
      <c r="AD3">
        <v>2.7964513200000005</v>
      </c>
      <c r="AE3">
        <v>14.564102799999999</v>
      </c>
      <c r="AF3">
        <v>5.4449999999999994</v>
      </c>
      <c r="AG3">
        <v>4.3906761600000008</v>
      </c>
      <c r="AH3">
        <v>7.17632812</v>
      </c>
      <c r="AI3">
        <v>0</v>
      </c>
      <c r="AJ3">
        <v>0</v>
      </c>
      <c r="AK3">
        <v>15.766649999999995</v>
      </c>
      <c r="AL3">
        <v>0</v>
      </c>
      <c r="AM3">
        <v>0</v>
      </c>
      <c r="AN3">
        <v>0.66954999999999998</v>
      </c>
      <c r="AO3">
        <v>2.9765736</v>
      </c>
      <c r="AP3">
        <v>0.62881727999999992</v>
      </c>
      <c r="AQ3">
        <v>4.8324999999999987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32.968573219817365</v>
      </c>
      <c r="BB3">
        <f>SUM(B3:AZ3)-BA3</f>
        <v>911.68970297432691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13.787417242969113</v>
      </c>
      <c r="K4">
        <v>1.9997959658969586</v>
      </c>
      <c r="L4">
        <v>578.49510835078365</v>
      </c>
      <c r="M4">
        <v>28.223993385392738</v>
      </c>
      <c r="N4">
        <v>36.238540661461528</v>
      </c>
      <c r="O4">
        <v>0</v>
      </c>
      <c r="P4">
        <v>42.741074748977319</v>
      </c>
      <c r="Q4">
        <v>3.3497433460076049</v>
      </c>
      <c r="R4">
        <v>6.4987547413202922</v>
      </c>
      <c r="S4">
        <v>8.0993164050235471</v>
      </c>
      <c r="T4">
        <v>0</v>
      </c>
      <c r="U4">
        <v>64.242047456222153</v>
      </c>
      <c r="V4">
        <v>4.3734545454545444</v>
      </c>
      <c r="W4">
        <v>10.684362301965455</v>
      </c>
      <c r="X4">
        <v>44.004678542079908</v>
      </c>
      <c r="Y4">
        <v>0</v>
      </c>
      <c r="Z4">
        <v>2.01070584</v>
      </c>
      <c r="AA4">
        <v>0</v>
      </c>
      <c r="AB4">
        <v>12.121704816000001</v>
      </c>
      <c r="AC4">
        <v>2.9691613120000002</v>
      </c>
      <c r="AD4">
        <v>2.7964513200000005</v>
      </c>
      <c r="AE4">
        <v>14.564102799999999</v>
      </c>
      <c r="AF4">
        <v>5.4449999999999994</v>
      </c>
      <c r="AG4">
        <v>4.3906761600000008</v>
      </c>
      <c r="AH4">
        <v>7.17632812</v>
      </c>
      <c r="AI4">
        <v>0</v>
      </c>
      <c r="AJ4">
        <v>0</v>
      </c>
      <c r="AK4">
        <v>15.766649999999995</v>
      </c>
      <c r="AL4">
        <v>0</v>
      </c>
      <c r="AM4">
        <v>0</v>
      </c>
      <c r="AN4">
        <v>0.66954999999999998</v>
      </c>
      <c r="AO4">
        <v>2.9765736</v>
      </c>
      <c r="AP4">
        <v>0.62881727999999992</v>
      </c>
      <c r="AQ4">
        <v>4.8324999999999987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32.968294280157437</v>
      </c>
      <c r="BB4">
        <f t="shared" ref="BB4:BB67" si="0">SUM(B4:AZ4)-BA4</f>
        <v>911.68199331739754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2.9359999999999999</v>
      </c>
      <c r="K5">
        <v>1.9997959658969586</v>
      </c>
      <c r="L5">
        <v>578.49510835078365</v>
      </c>
      <c r="M5">
        <v>28.223993385392738</v>
      </c>
      <c r="N5">
        <v>36.238540661461528</v>
      </c>
      <c r="O5">
        <v>0</v>
      </c>
      <c r="P5">
        <v>42.741074748977319</v>
      </c>
      <c r="Q5">
        <v>3.3497433460076049</v>
      </c>
      <c r="R5">
        <v>6.4987547413202922</v>
      </c>
      <c r="S5">
        <v>8.0993164050235471</v>
      </c>
      <c r="T5">
        <v>0</v>
      </c>
      <c r="U5">
        <v>64.242047456222153</v>
      </c>
      <c r="V5">
        <v>4.3734545454545444</v>
      </c>
      <c r="W5">
        <v>10.684362301965455</v>
      </c>
      <c r="X5">
        <v>44.004678542079908</v>
      </c>
      <c r="Y5">
        <v>0</v>
      </c>
      <c r="Z5">
        <v>0.33748</v>
      </c>
      <c r="AA5">
        <v>0</v>
      </c>
      <c r="AB5">
        <v>4.0078511199999998</v>
      </c>
      <c r="AC5">
        <v>2.9691613120000002</v>
      </c>
      <c r="AD5">
        <v>2.7964513200000005</v>
      </c>
      <c r="AE5">
        <v>14.564102799999999</v>
      </c>
      <c r="AF5">
        <v>2.7225000000000001</v>
      </c>
      <c r="AG5">
        <v>4.3906761600000008</v>
      </c>
      <c r="AH5">
        <v>7.17632812</v>
      </c>
      <c r="AI5">
        <v>0</v>
      </c>
      <c r="AJ5">
        <v>0</v>
      </c>
      <c r="AK5">
        <v>15.766649999999995</v>
      </c>
      <c r="AL5">
        <v>0</v>
      </c>
      <c r="AM5">
        <v>0</v>
      </c>
      <c r="AN5">
        <v>0.66954999999999998</v>
      </c>
      <c r="AO5">
        <v>2.9765736</v>
      </c>
      <c r="AP5">
        <v>0.62881727999999992</v>
      </c>
      <c r="AQ5">
        <v>4.8324999999999987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32.152995444784267</v>
      </c>
      <c r="BB5">
        <f t="shared" si="0"/>
        <v>889.13629537380166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1.9997959658969586</v>
      </c>
      <c r="L6">
        <v>578.49510835078365</v>
      </c>
      <c r="M6">
        <v>28.223993385392738</v>
      </c>
      <c r="N6">
        <v>36.238540661461528</v>
      </c>
      <c r="O6">
        <v>0</v>
      </c>
      <c r="P6">
        <v>42.741074748977319</v>
      </c>
      <c r="Q6">
        <v>3.3497433460076049</v>
      </c>
      <c r="R6">
        <v>6.4987547413202922</v>
      </c>
      <c r="S6">
        <v>8.0993164050235471</v>
      </c>
      <c r="T6">
        <v>0</v>
      </c>
      <c r="U6">
        <v>64.242047456222153</v>
      </c>
      <c r="V6">
        <v>4.3734545454545444</v>
      </c>
      <c r="W6">
        <v>10.684362301965455</v>
      </c>
      <c r="X6">
        <v>44.004678542079908</v>
      </c>
      <c r="Y6">
        <v>0</v>
      </c>
      <c r="Z6">
        <v>0.33748</v>
      </c>
      <c r="AA6">
        <v>0</v>
      </c>
      <c r="AB6">
        <v>4.0078511199999998</v>
      </c>
      <c r="AC6">
        <v>2.9691613120000002</v>
      </c>
      <c r="AD6">
        <v>2.7964513200000005</v>
      </c>
      <c r="AE6">
        <v>14.564102799999999</v>
      </c>
      <c r="AF6">
        <v>2.7225000000000001</v>
      </c>
      <c r="AG6">
        <v>4.3906761600000008</v>
      </c>
      <c r="AH6">
        <v>7.17632812</v>
      </c>
      <c r="AI6">
        <v>0</v>
      </c>
      <c r="AJ6">
        <v>0</v>
      </c>
      <c r="AK6">
        <v>15.766649999999995</v>
      </c>
      <c r="AL6">
        <v>0</v>
      </c>
      <c r="AM6">
        <v>0</v>
      </c>
      <c r="AN6">
        <v>0.66954999999999998</v>
      </c>
      <c r="AO6">
        <v>2.9765736</v>
      </c>
      <c r="AP6">
        <v>0.62881727999999992</v>
      </c>
      <c r="AQ6">
        <v>4.8324999999999987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32.050529444784267</v>
      </c>
      <c r="BB6">
        <f t="shared" si="0"/>
        <v>886.30276137380156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1.9997959658969586</v>
      </c>
      <c r="L7">
        <v>578.49510835078365</v>
      </c>
      <c r="M7">
        <v>28.223993385392738</v>
      </c>
      <c r="N7">
        <v>36.238540661461528</v>
      </c>
      <c r="O7">
        <v>0</v>
      </c>
      <c r="P7">
        <v>42.338789608049254</v>
      </c>
      <c r="Q7">
        <v>3.3497433460076049</v>
      </c>
      <c r="R7">
        <v>6.4987547413202922</v>
      </c>
      <c r="S7">
        <v>8.0993164050235471</v>
      </c>
      <c r="T7">
        <v>0</v>
      </c>
      <c r="U7">
        <v>64.242047456222153</v>
      </c>
      <c r="V7">
        <v>4.3734545454545444</v>
      </c>
      <c r="W7">
        <v>10.684362301965455</v>
      </c>
      <c r="X7">
        <v>44.004678542079908</v>
      </c>
      <c r="Y7">
        <v>0</v>
      </c>
      <c r="Z7">
        <v>0.33748</v>
      </c>
      <c r="AA7">
        <v>0</v>
      </c>
      <c r="AB7">
        <v>4.0078511199999998</v>
      </c>
      <c r="AC7">
        <v>2.9691613120000002</v>
      </c>
      <c r="AD7">
        <v>2.7964513200000005</v>
      </c>
      <c r="AE7">
        <v>14.564102799999999</v>
      </c>
      <c r="AF7">
        <v>2.7225000000000001</v>
      </c>
      <c r="AG7">
        <v>4.3906761600000008</v>
      </c>
      <c r="AH7">
        <v>7.17632812</v>
      </c>
      <c r="AI7">
        <v>0</v>
      </c>
      <c r="AJ7">
        <v>0</v>
      </c>
      <c r="AK7">
        <v>15.766649999999995</v>
      </c>
      <c r="AL7">
        <v>0</v>
      </c>
      <c r="AM7">
        <v>0</v>
      </c>
      <c r="AN7">
        <v>0.66954999999999998</v>
      </c>
      <c r="AO7">
        <v>2.9765736</v>
      </c>
      <c r="AP7">
        <v>0.62881727999999992</v>
      </c>
      <c r="AQ7">
        <v>2.4162499999999998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31.952162721778578</v>
      </c>
      <c r="BB7">
        <f t="shared" si="0"/>
        <v>883.58259295587925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1.9997959658969586</v>
      </c>
      <c r="L8">
        <v>578.49510835078365</v>
      </c>
      <c r="M8">
        <v>28.223993385392738</v>
      </c>
      <c r="N8">
        <v>36.238540661461528</v>
      </c>
      <c r="O8">
        <v>0</v>
      </c>
      <c r="P8">
        <v>42.338789608049254</v>
      </c>
      <c r="Q8">
        <v>3.3497433460076049</v>
      </c>
      <c r="R8">
        <v>6.4987547413202922</v>
      </c>
      <c r="S8">
        <v>8.0993164050235471</v>
      </c>
      <c r="T8">
        <v>0</v>
      </c>
      <c r="U8">
        <v>64.242047456222153</v>
      </c>
      <c r="V8">
        <v>4.3734545454545444</v>
      </c>
      <c r="W8">
        <v>10.684362301965455</v>
      </c>
      <c r="X8">
        <v>44.004678542079908</v>
      </c>
      <c r="Y8">
        <v>0</v>
      </c>
      <c r="Z8">
        <v>0.33748</v>
      </c>
      <c r="AA8">
        <v>0</v>
      </c>
      <c r="AB8">
        <v>4.0078511199999998</v>
      </c>
      <c r="AC8">
        <v>2.9691613120000002</v>
      </c>
      <c r="AD8">
        <v>2.7964513200000005</v>
      </c>
      <c r="AE8">
        <v>14.564102799999999</v>
      </c>
      <c r="AF8">
        <v>2.7225000000000001</v>
      </c>
      <c r="AG8">
        <v>4.3906761600000008</v>
      </c>
      <c r="AH8">
        <v>7.17632812</v>
      </c>
      <c r="AI8">
        <v>0</v>
      </c>
      <c r="AJ8">
        <v>0</v>
      </c>
      <c r="AK8">
        <v>15.766649999999995</v>
      </c>
      <c r="AL8">
        <v>0</v>
      </c>
      <c r="AM8">
        <v>0</v>
      </c>
      <c r="AN8">
        <v>0.66954999999999998</v>
      </c>
      <c r="AO8">
        <v>2.9765736</v>
      </c>
      <c r="AP8">
        <v>0.62881727999999992</v>
      </c>
      <c r="AQ8">
        <v>2.4162499999999998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31.952162721778578</v>
      </c>
      <c r="BB8">
        <f t="shared" si="0"/>
        <v>883.58259295587925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1.9997959658969586</v>
      </c>
      <c r="L9">
        <v>578.49510835078365</v>
      </c>
      <c r="M9">
        <v>28.223993385392738</v>
      </c>
      <c r="N9">
        <v>36.238540661461528</v>
      </c>
      <c r="O9">
        <v>0</v>
      </c>
      <c r="P9">
        <v>42.338789608049254</v>
      </c>
      <c r="Q9">
        <v>3.3497433460076049</v>
      </c>
      <c r="R9">
        <v>6.4987547413202922</v>
      </c>
      <c r="S9">
        <v>8.0993164050235471</v>
      </c>
      <c r="T9">
        <v>0</v>
      </c>
      <c r="U9">
        <v>64.242047456222153</v>
      </c>
      <c r="V9">
        <v>4.3734545454545444</v>
      </c>
      <c r="W9">
        <v>10.684362301965455</v>
      </c>
      <c r="X9">
        <v>44.004678542079908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2.7964513200000005</v>
      </c>
      <c r="AE9">
        <v>14.564102799999999</v>
      </c>
      <c r="AF9">
        <v>2.7225000000000001</v>
      </c>
      <c r="AG9">
        <v>4.3906761600000008</v>
      </c>
      <c r="AH9">
        <v>7.17632812</v>
      </c>
      <c r="AI9">
        <v>0</v>
      </c>
      <c r="AJ9">
        <v>0</v>
      </c>
      <c r="AK9">
        <v>15.766649999999995</v>
      </c>
      <c r="AL9">
        <v>0</v>
      </c>
      <c r="AM9">
        <v>0</v>
      </c>
      <c r="AN9">
        <v>0.66954999999999998</v>
      </c>
      <c r="AO9">
        <v>2.6428365599999997</v>
      </c>
      <c r="AP9">
        <v>0.62881727999999992</v>
      </c>
      <c r="AQ9">
        <v>2.4162499999999998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31.998911064978579</v>
      </c>
      <c r="BB9">
        <f t="shared" si="0"/>
        <v>884.8753334126792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1.9997959658969586</v>
      </c>
      <c r="L10">
        <v>578.49510835078365</v>
      </c>
      <c r="M10">
        <v>28.223993385392738</v>
      </c>
      <c r="N10">
        <v>36.238540661461528</v>
      </c>
      <c r="O10">
        <v>0</v>
      </c>
      <c r="P10">
        <v>42.338789608049254</v>
      </c>
      <c r="Q10">
        <v>3.3497433460076049</v>
      </c>
      <c r="R10">
        <v>6.4987547413202922</v>
      </c>
      <c r="S10">
        <v>8.0993164050235471</v>
      </c>
      <c r="T10">
        <v>0</v>
      </c>
      <c r="U10">
        <v>64.242047456222153</v>
      </c>
      <c r="V10">
        <v>4.3734545454545444</v>
      </c>
      <c r="W10">
        <v>10.684362301965455</v>
      </c>
      <c r="X10">
        <v>44.004678542079908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2.7964513200000005</v>
      </c>
      <c r="AE10">
        <v>14.564102799999999</v>
      </c>
      <c r="AF10">
        <v>2.7225000000000001</v>
      </c>
      <c r="AG10">
        <v>4.3906761600000008</v>
      </c>
      <c r="AH10">
        <v>7.17632812</v>
      </c>
      <c r="AI10">
        <v>0</v>
      </c>
      <c r="AJ10">
        <v>0</v>
      </c>
      <c r="AK10">
        <v>15.766649999999995</v>
      </c>
      <c r="AL10">
        <v>0</v>
      </c>
      <c r="AM10">
        <v>0</v>
      </c>
      <c r="AN10">
        <v>0.66954999999999998</v>
      </c>
      <c r="AO10">
        <v>2.6428365599999997</v>
      </c>
      <c r="AP10">
        <v>0.62881727999999992</v>
      </c>
      <c r="AQ10">
        <v>2.4162499999999998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31.998911064978579</v>
      </c>
      <c r="BB10">
        <f t="shared" si="0"/>
        <v>884.8753334126792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1.9997959658969586</v>
      </c>
      <c r="L11">
        <v>578.49510835078365</v>
      </c>
      <c r="M11">
        <v>28.223993385392738</v>
      </c>
      <c r="N11">
        <v>36.238540661461528</v>
      </c>
      <c r="O11">
        <v>0</v>
      </c>
      <c r="P11">
        <v>42.338789608049254</v>
      </c>
      <c r="Q11">
        <v>3.3497433460076049</v>
      </c>
      <c r="R11">
        <v>6.4987547413202922</v>
      </c>
      <c r="S11">
        <v>8.0993164050235471</v>
      </c>
      <c r="T11">
        <v>0</v>
      </c>
      <c r="U11">
        <v>64.242047456222153</v>
      </c>
      <c r="V11">
        <v>4.3734545454545444</v>
      </c>
      <c r="W11">
        <v>10.684362301965455</v>
      </c>
      <c r="X11">
        <v>44.004678542079908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2.7964513200000005</v>
      </c>
      <c r="AE11">
        <v>14.564102799999999</v>
      </c>
      <c r="AF11">
        <v>2.7225000000000001</v>
      </c>
      <c r="AG11">
        <v>4.3906761600000008</v>
      </c>
      <c r="AH11">
        <v>0</v>
      </c>
      <c r="AI11">
        <v>0</v>
      </c>
      <c r="AJ11">
        <v>0</v>
      </c>
      <c r="AK11">
        <v>15.766649999999995</v>
      </c>
      <c r="AL11">
        <v>0</v>
      </c>
      <c r="AM11">
        <v>0</v>
      </c>
      <c r="AN11">
        <v>0.66954999999999998</v>
      </c>
      <c r="AO11">
        <v>2.6428365599999997</v>
      </c>
      <c r="AP11">
        <v>0.62881727999999992</v>
      </c>
      <c r="AQ11">
        <v>2.4162499999999998</v>
      </c>
      <c r="AR11">
        <v>15.4111776</v>
      </c>
      <c r="AS11">
        <v>10.152601056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31.748457339378575</v>
      </c>
      <c r="BB11">
        <f t="shared" si="0"/>
        <v>877.94945901827919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1.9997959658969586</v>
      </c>
      <c r="L12">
        <v>578.49510835078365</v>
      </c>
      <c r="M12">
        <v>28.223993385392738</v>
      </c>
      <c r="N12">
        <v>36.238540661461528</v>
      </c>
      <c r="O12">
        <v>0</v>
      </c>
      <c r="P12">
        <v>42.338789608049254</v>
      </c>
      <c r="Q12">
        <v>3.3497433460076049</v>
      </c>
      <c r="R12">
        <v>6.4987547413202922</v>
      </c>
      <c r="S12">
        <v>8.0993164050235471</v>
      </c>
      <c r="T12">
        <v>0</v>
      </c>
      <c r="U12">
        <v>64.242047456222153</v>
      </c>
      <c r="V12">
        <v>4.3734545454545444</v>
      </c>
      <c r="W12">
        <v>10.684362301965455</v>
      </c>
      <c r="X12">
        <v>44.004678542079908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2.7964513200000005</v>
      </c>
      <c r="AE12">
        <v>14.564102799999999</v>
      </c>
      <c r="AF12">
        <v>2.7225000000000001</v>
      </c>
      <c r="AG12">
        <v>4.3906761600000008</v>
      </c>
      <c r="AH12">
        <v>0</v>
      </c>
      <c r="AI12">
        <v>0</v>
      </c>
      <c r="AJ12">
        <v>0</v>
      </c>
      <c r="AK12">
        <v>15.766649999999995</v>
      </c>
      <c r="AL12">
        <v>0</v>
      </c>
      <c r="AM12">
        <v>0</v>
      </c>
      <c r="AN12">
        <v>0.66954999999999998</v>
      </c>
      <c r="AO12">
        <v>2.6428365599999997</v>
      </c>
      <c r="AP12">
        <v>0.62881727999999992</v>
      </c>
      <c r="AQ12">
        <v>2.4162499999999998</v>
      </c>
      <c r="AR12">
        <v>15.4111776</v>
      </c>
      <c r="AS12">
        <v>10.152601056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31.748457339378575</v>
      </c>
      <c r="BB12">
        <f t="shared" si="0"/>
        <v>877.94945901827919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1.9997836437399161</v>
      </c>
      <c r="L13">
        <v>578.49510835078365</v>
      </c>
      <c r="M13">
        <v>28.223993385392738</v>
      </c>
      <c r="N13">
        <v>36.238540661461528</v>
      </c>
      <c r="O13">
        <v>0</v>
      </c>
      <c r="P13">
        <v>41.411742133537992</v>
      </c>
      <c r="Q13">
        <v>3.3497433460076049</v>
      </c>
      <c r="R13">
        <v>6.4987547413202922</v>
      </c>
      <c r="S13">
        <v>8.0993164050235471</v>
      </c>
      <c r="T13">
        <v>0</v>
      </c>
      <c r="U13">
        <v>64.242047456222153</v>
      </c>
      <c r="V13">
        <v>4.3734545454545444</v>
      </c>
      <c r="W13">
        <v>10.684362301965455</v>
      </c>
      <c r="X13">
        <v>44.004678542079908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2.7964513200000005</v>
      </c>
      <c r="AE13">
        <v>14.564102799999999</v>
      </c>
      <c r="AF13">
        <v>2.7225000000000001</v>
      </c>
      <c r="AG13">
        <v>4.3906761600000008</v>
      </c>
      <c r="AH13">
        <v>0</v>
      </c>
      <c r="AI13">
        <v>0</v>
      </c>
      <c r="AJ13">
        <v>0</v>
      </c>
      <c r="AK13">
        <v>15.766649999999995</v>
      </c>
      <c r="AL13">
        <v>0</v>
      </c>
      <c r="AM13">
        <v>0</v>
      </c>
      <c r="AN13">
        <v>0.66954999999999998</v>
      </c>
      <c r="AO13">
        <v>2.6428365599999997</v>
      </c>
      <c r="AP13">
        <v>0.62881727999999992</v>
      </c>
      <c r="AQ13">
        <v>2.4162499999999998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31.820802954590256</v>
      </c>
      <c r="BB13">
        <f t="shared" si="0"/>
        <v>879.95005360639914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1.9997836437399161</v>
      </c>
      <c r="L14">
        <v>578.49510835078365</v>
      </c>
      <c r="M14">
        <v>28.223993385392738</v>
      </c>
      <c r="N14">
        <v>36.238540661461528</v>
      </c>
      <c r="O14">
        <v>0</v>
      </c>
      <c r="P14">
        <v>41.411742133537992</v>
      </c>
      <c r="Q14">
        <v>3.3497433460076049</v>
      </c>
      <c r="R14">
        <v>6.4987547413202922</v>
      </c>
      <c r="S14">
        <v>8.0993164050235471</v>
      </c>
      <c r="T14">
        <v>0</v>
      </c>
      <c r="U14">
        <v>64.242047456222153</v>
      </c>
      <c r="V14">
        <v>4.3734545454545444</v>
      </c>
      <c r="W14">
        <v>10.684362301965455</v>
      </c>
      <c r="X14">
        <v>44.004678542079908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2.7964513200000005</v>
      </c>
      <c r="AE14">
        <v>14.564102799999999</v>
      </c>
      <c r="AF14">
        <v>2.7225000000000001</v>
      </c>
      <c r="AG14">
        <v>4.3906761600000008</v>
      </c>
      <c r="AH14">
        <v>0</v>
      </c>
      <c r="AI14">
        <v>0</v>
      </c>
      <c r="AJ14">
        <v>0</v>
      </c>
      <c r="AK14">
        <v>15.766649999999995</v>
      </c>
      <c r="AL14">
        <v>0</v>
      </c>
      <c r="AM14">
        <v>0</v>
      </c>
      <c r="AN14">
        <v>0.66954999999999998</v>
      </c>
      <c r="AO14">
        <v>2.6428365599999997</v>
      </c>
      <c r="AP14">
        <v>0.62881727999999992</v>
      </c>
      <c r="AQ14">
        <v>2.4162499999999998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31.820802954590256</v>
      </c>
      <c r="BB14">
        <f t="shared" si="0"/>
        <v>879.95005360639914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1.9997778692945039</v>
      </c>
      <c r="L15">
        <v>578.49510835078365</v>
      </c>
      <c r="M15">
        <v>28.223993385392738</v>
      </c>
      <c r="N15">
        <v>36.238540661461528</v>
      </c>
      <c r="O15">
        <v>0</v>
      </c>
      <c r="P15">
        <v>41.411742133537992</v>
      </c>
      <c r="Q15">
        <v>3.3497433460076049</v>
      </c>
      <c r="R15">
        <v>6.4987547413202922</v>
      </c>
      <c r="S15">
        <v>8.0993164050235471</v>
      </c>
      <c r="T15">
        <v>0</v>
      </c>
      <c r="U15">
        <v>64.242047456222153</v>
      </c>
      <c r="V15">
        <v>4.3734545454545444</v>
      </c>
      <c r="W15">
        <v>10.684362301965455</v>
      </c>
      <c r="X15">
        <v>44.004678542079908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2.7964513200000005</v>
      </c>
      <c r="AE15">
        <v>14.564102799999999</v>
      </c>
      <c r="AF15">
        <v>2.7225000000000001</v>
      </c>
      <c r="AG15">
        <v>4.3906761600000008</v>
      </c>
      <c r="AH15">
        <v>0</v>
      </c>
      <c r="AI15">
        <v>0</v>
      </c>
      <c r="AJ15">
        <v>0</v>
      </c>
      <c r="AK15">
        <v>15.766649999999995</v>
      </c>
      <c r="AL15">
        <v>0</v>
      </c>
      <c r="AM15">
        <v>0</v>
      </c>
      <c r="AN15">
        <v>0.66954999999999998</v>
      </c>
      <c r="AO15">
        <v>2.6428365599999997</v>
      </c>
      <c r="AP15">
        <v>0.82532267999999998</v>
      </c>
      <c r="AQ15">
        <v>2.4162499999999998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31.850333173504012</v>
      </c>
      <c r="BB15">
        <f t="shared" si="0"/>
        <v>880.76666066143991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1.9997871611114864</v>
      </c>
      <c r="L16">
        <v>578.49510835078365</v>
      </c>
      <c r="M16">
        <v>28.223993385392738</v>
      </c>
      <c r="N16">
        <v>36.238540661461528</v>
      </c>
      <c r="O16">
        <v>0</v>
      </c>
      <c r="P16">
        <v>41.411742133537992</v>
      </c>
      <c r="Q16">
        <v>3.3497433460076049</v>
      </c>
      <c r="R16">
        <v>6.4987547413202922</v>
      </c>
      <c r="S16">
        <v>8.0993164050235471</v>
      </c>
      <c r="T16">
        <v>0</v>
      </c>
      <c r="U16">
        <v>64.242047456222153</v>
      </c>
      <c r="V16">
        <v>4.3734545454545444</v>
      </c>
      <c r="W16">
        <v>10.684362301965455</v>
      </c>
      <c r="X16">
        <v>44.004678542079908</v>
      </c>
      <c r="Y16">
        <v>0</v>
      </c>
      <c r="Z16">
        <v>2.01070584</v>
      </c>
      <c r="AA16">
        <v>0</v>
      </c>
      <c r="AB16">
        <v>4.0405682719999998</v>
      </c>
      <c r="AC16">
        <v>2.9691613120000002</v>
      </c>
      <c r="AD16">
        <v>2.7964513200000005</v>
      </c>
      <c r="AE16">
        <v>14.564102799999999</v>
      </c>
      <c r="AF16">
        <v>2.7225000000000001</v>
      </c>
      <c r="AG16">
        <v>4.3906761600000008</v>
      </c>
      <c r="AH16">
        <v>0</v>
      </c>
      <c r="AI16">
        <v>0</v>
      </c>
      <c r="AJ16">
        <v>0</v>
      </c>
      <c r="AK16">
        <v>15.766649999999995</v>
      </c>
      <c r="AL16">
        <v>0</v>
      </c>
      <c r="AM16">
        <v>0</v>
      </c>
      <c r="AN16">
        <v>0.66954999999999998</v>
      </c>
      <c r="AO16">
        <v>2.6428365599999997</v>
      </c>
      <c r="AP16">
        <v>0.82532267999999998</v>
      </c>
      <c r="AQ16">
        <v>2.4162499999999998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31.851475100623006</v>
      </c>
      <c r="BB16">
        <f t="shared" si="0"/>
        <v>880.7982451781379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1.9997799839256383</v>
      </c>
      <c r="L17">
        <v>578.49510835078365</v>
      </c>
      <c r="M17">
        <v>28.223993385392738</v>
      </c>
      <c r="N17">
        <v>36.238540661461528</v>
      </c>
      <c r="O17">
        <v>0</v>
      </c>
      <c r="P17">
        <v>40.727405759775237</v>
      </c>
      <c r="Q17">
        <v>3.3497433460076049</v>
      </c>
      <c r="R17">
        <v>6.4987547413202922</v>
      </c>
      <c r="S17">
        <v>8.0993164050235471</v>
      </c>
      <c r="T17">
        <v>0</v>
      </c>
      <c r="U17">
        <v>64.242047456222153</v>
      </c>
      <c r="V17">
        <v>4.3734545454545444</v>
      </c>
      <c r="W17">
        <v>10.684362301965455</v>
      </c>
      <c r="X17">
        <v>44.004678542079908</v>
      </c>
      <c r="Y17">
        <v>0</v>
      </c>
      <c r="Z17">
        <v>2.01070584</v>
      </c>
      <c r="AA17">
        <v>0</v>
      </c>
      <c r="AB17">
        <v>4.0405682719999998</v>
      </c>
      <c r="AC17">
        <v>2.9691613120000002</v>
      </c>
      <c r="AD17">
        <v>2.7964513200000005</v>
      </c>
      <c r="AE17">
        <v>14.564102799999999</v>
      </c>
      <c r="AF17">
        <v>2.7225000000000001</v>
      </c>
      <c r="AG17">
        <v>4.3906761600000008</v>
      </c>
      <c r="AH17">
        <v>0</v>
      </c>
      <c r="AI17">
        <v>0</v>
      </c>
      <c r="AJ17">
        <v>0</v>
      </c>
      <c r="AK17">
        <v>15.766649999999995</v>
      </c>
      <c r="AL17">
        <v>0</v>
      </c>
      <c r="AM17">
        <v>0</v>
      </c>
      <c r="AN17">
        <v>0.66954999999999998</v>
      </c>
      <c r="AO17">
        <v>2.6428365599999997</v>
      </c>
      <c r="AP17">
        <v>0.82532267999999998</v>
      </c>
      <c r="AQ17">
        <v>2.4162499999999998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31.827591510730095</v>
      </c>
      <c r="BB17">
        <f t="shared" si="0"/>
        <v>880.13778521708218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1.9997885408876157</v>
      </c>
      <c r="L18">
        <v>578.49510835078365</v>
      </c>
      <c r="M18">
        <v>28.223993385392738</v>
      </c>
      <c r="N18">
        <v>36.238540661461528</v>
      </c>
      <c r="O18">
        <v>0</v>
      </c>
      <c r="P18">
        <v>40.727405759775237</v>
      </c>
      <c r="Q18">
        <v>3.3497433460076049</v>
      </c>
      <c r="R18">
        <v>6.4987547413202922</v>
      </c>
      <c r="S18">
        <v>8.0993164050235471</v>
      </c>
      <c r="T18">
        <v>0</v>
      </c>
      <c r="U18">
        <v>64.242047456222153</v>
      </c>
      <c r="V18">
        <v>4.3734545454545444</v>
      </c>
      <c r="W18">
        <v>10.684362301965455</v>
      </c>
      <c r="X18">
        <v>44.004678542079908</v>
      </c>
      <c r="Y18">
        <v>0</v>
      </c>
      <c r="Z18">
        <v>2.01070584</v>
      </c>
      <c r="AA18">
        <v>0</v>
      </c>
      <c r="AB18">
        <v>4.0405682719999998</v>
      </c>
      <c r="AC18">
        <v>2.9691613120000002</v>
      </c>
      <c r="AD18">
        <v>2.7964513200000005</v>
      </c>
      <c r="AE18">
        <v>14.564102799999999</v>
      </c>
      <c r="AF18">
        <v>2.7225000000000001</v>
      </c>
      <c r="AG18">
        <v>4.3906761600000008</v>
      </c>
      <c r="AH18">
        <v>0</v>
      </c>
      <c r="AI18">
        <v>0</v>
      </c>
      <c r="AJ18">
        <v>0</v>
      </c>
      <c r="AK18">
        <v>15.766649999999995</v>
      </c>
      <c r="AL18">
        <v>0</v>
      </c>
      <c r="AM18">
        <v>0</v>
      </c>
      <c r="AN18">
        <v>0.66954999999999998</v>
      </c>
      <c r="AO18">
        <v>2.6428365599999997</v>
      </c>
      <c r="AP18">
        <v>0.82532267999999998</v>
      </c>
      <c r="AQ18">
        <v>4.8324999999999987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31.911918781002868</v>
      </c>
      <c r="BB18">
        <f t="shared" si="0"/>
        <v>882.46971650377134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1.9997971708286635</v>
      </c>
      <c r="L19">
        <v>578.4908340735567</v>
      </c>
      <c r="M19">
        <v>28.223993385392738</v>
      </c>
      <c r="N19">
        <v>36.238540661461528</v>
      </c>
      <c r="O19">
        <v>0</v>
      </c>
      <c r="P19">
        <v>40.727405759775237</v>
      </c>
      <c r="Q19">
        <v>3.3497433460076049</v>
      </c>
      <c r="R19">
        <v>6.4987547413202922</v>
      </c>
      <c r="S19">
        <v>8.0993164050235471</v>
      </c>
      <c r="T19">
        <v>0</v>
      </c>
      <c r="U19">
        <v>64.242047456222153</v>
      </c>
      <c r="V19">
        <v>4.3731542097488916</v>
      </c>
      <c r="W19">
        <v>10.684362301965455</v>
      </c>
      <c r="X19">
        <v>44.004678542079908</v>
      </c>
      <c r="Y19">
        <v>0</v>
      </c>
      <c r="Z19">
        <v>2.01070584</v>
      </c>
      <c r="AA19">
        <v>0</v>
      </c>
      <c r="AB19">
        <v>4.0405682719999998</v>
      </c>
      <c r="AC19">
        <v>2.9691613120000002</v>
      </c>
      <c r="AD19">
        <v>2.7964513200000005</v>
      </c>
      <c r="AE19">
        <v>14.564102799999999</v>
      </c>
      <c r="AF19">
        <v>2.7225000000000001</v>
      </c>
      <c r="AG19">
        <v>4.3906761600000008</v>
      </c>
      <c r="AH19">
        <v>0</v>
      </c>
      <c r="AI19">
        <v>0</v>
      </c>
      <c r="AJ19">
        <v>0</v>
      </c>
      <c r="AK19">
        <v>15.766649999999995</v>
      </c>
      <c r="AL19">
        <v>0</v>
      </c>
      <c r="AM19">
        <v>0</v>
      </c>
      <c r="AN19">
        <v>0.66954999999999998</v>
      </c>
      <c r="AO19">
        <v>2.6428365599999997</v>
      </c>
      <c r="AP19">
        <v>0.82532267999999998</v>
      </c>
      <c r="AQ19">
        <v>4.8324999999999987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31.876296926329054</v>
      </c>
      <c r="BB19">
        <f t="shared" si="0"/>
        <v>881.48465077545359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1.9998085472370764</v>
      </c>
      <c r="L20">
        <v>578.4908340735567</v>
      </c>
      <c r="M20">
        <v>28.223993385392738</v>
      </c>
      <c r="N20">
        <v>36.238540661461528</v>
      </c>
      <c r="O20">
        <v>0</v>
      </c>
      <c r="P20">
        <v>40.727405759775237</v>
      </c>
      <c r="Q20">
        <v>3.3497433460076049</v>
      </c>
      <c r="R20">
        <v>6.4987547413202922</v>
      </c>
      <c r="S20">
        <v>8.0993164050235471</v>
      </c>
      <c r="T20">
        <v>0</v>
      </c>
      <c r="U20">
        <v>64.242047456222153</v>
      </c>
      <c r="V20">
        <v>4.3731542097488916</v>
      </c>
      <c r="W20">
        <v>10.684362301965455</v>
      </c>
      <c r="X20">
        <v>44.004678542079908</v>
      </c>
      <c r="Y20">
        <v>0</v>
      </c>
      <c r="Z20">
        <v>2.01070584</v>
      </c>
      <c r="AA20">
        <v>0</v>
      </c>
      <c r="AB20">
        <v>4.0405682719999998</v>
      </c>
      <c r="AC20">
        <v>2.9691613120000002</v>
      </c>
      <c r="AD20">
        <v>2.7964513200000005</v>
      </c>
      <c r="AE20">
        <v>14.564102799999999</v>
      </c>
      <c r="AF20">
        <v>2.7225000000000001</v>
      </c>
      <c r="AG20">
        <v>4.3906761600000008</v>
      </c>
      <c r="AH20">
        <v>0</v>
      </c>
      <c r="AI20">
        <v>0</v>
      </c>
      <c r="AJ20">
        <v>0</v>
      </c>
      <c r="AK20">
        <v>15.766649999999995</v>
      </c>
      <c r="AL20">
        <v>0</v>
      </c>
      <c r="AM20">
        <v>0</v>
      </c>
      <c r="AN20">
        <v>0.66954999999999998</v>
      </c>
      <c r="AO20">
        <v>2.6428365599999997</v>
      </c>
      <c r="AP20">
        <v>0.82532267999999998</v>
      </c>
      <c r="AQ20">
        <v>7.2487499999999994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31.960624295023223</v>
      </c>
      <c r="BB20">
        <f t="shared" si="0"/>
        <v>883.81658478316785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1.9997981298750116</v>
      </c>
      <c r="L21">
        <v>578.4908340735567</v>
      </c>
      <c r="M21">
        <v>28.223993385392738</v>
      </c>
      <c r="N21">
        <v>36.238540661461528</v>
      </c>
      <c r="O21">
        <v>0</v>
      </c>
      <c r="P21">
        <v>40.727405759775237</v>
      </c>
      <c r="Q21">
        <v>3.3497433460076049</v>
      </c>
      <c r="R21">
        <v>6.4987547413202922</v>
      </c>
      <c r="S21">
        <v>8.0993164050235471</v>
      </c>
      <c r="T21">
        <v>0</v>
      </c>
      <c r="U21">
        <v>64.242047456222153</v>
      </c>
      <c r="V21">
        <v>4.3731542097488916</v>
      </c>
      <c r="W21">
        <v>10.684362301965455</v>
      </c>
      <c r="X21">
        <v>44.004678542079908</v>
      </c>
      <c r="Y21">
        <v>0</v>
      </c>
      <c r="Z21">
        <v>2.01070584</v>
      </c>
      <c r="AA21">
        <v>0</v>
      </c>
      <c r="AB21">
        <v>4.0405682719999998</v>
      </c>
      <c r="AC21">
        <v>2.9691613120000002</v>
      </c>
      <c r="AD21">
        <v>2.7964513200000005</v>
      </c>
      <c r="AE21">
        <v>14.564102799999999</v>
      </c>
      <c r="AF21">
        <v>2.7225000000000001</v>
      </c>
      <c r="AG21">
        <v>4.3906761600000008</v>
      </c>
      <c r="AH21">
        <v>7.17632812</v>
      </c>
      <c r="AI21">
        <v>0</v>
      </c>
      <c r="AJ21">
        <v>0</v>
      </c>
      <c r="AK21">
        <v>15.766649999999995</v>
      </c>
      <c r="AL21">
        <v>0</v>
      </c>
      <c r="AM21">
        <v>0</v>
      </c>
      <c r="AN21">
        <v>0.66954999999999998</v>
      </c>
      <c r="AO21">
        <v>2.6428365599999997</v>
      </c>
      <c r="AP21">
        <v>0.82532267999999998</v>
      </c>
      <c r="AQ21">
        <v>7.2487499999999994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32.246540362332169</v>
      </c>
      <c r="BB21">
        <f t="shared" si="0"/>
        <v>891.72310801849676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1.9997981298750116</v>
      </c>
      <c r="L22">
        <v>578.4908340735567</v>
      </c>
      <c r="M22">
        <v>28.223993385392738</v>
      </c>
      <c r="N22">
        <v>36.238540661461528</v>
      </c>
      <c r="O22">
        <v>0</v>
      </c>
      <c r="P22">
        <v>40.730584608179832</v>
      </c>
      <c r="Q22">
        <v>3.3497433460076049</v>
      </c>
      <c r="R22">
        <v>6.4987547413202922</v>
      </c>
      <c r="S22">
        <v>8.0993164050235471</v>
      </c>
      <c r="T22">
        <v>0</v>
      </c>
      <c r="U22">
        <v>64.242047456222153</v>
      </c>
      <c r="V22">
        <v>4.3740217898832672</v>
      </c>
      <c r="W22">
        <v>10.684362301965455</v>
      </c>
      <c r="X22">
        <v>44.004678542079908</v>
      </c>
      <c r="Y22">
        <v>0</v>
      </c>
      <c r="Z22">
        <v>2.01070584</v>
      </c>
      <c r="AA22">
        <v>2.5449059999999997</v>
      </c>
      <c r="AB22">
        <v>4.0405682719999998</v>
      </c>
      <c r="AC22">
        <v>2.9691613120000002</v>
      </c>
      <c r="AD22">
        <v>2.7964513200000005</v>
      </c>
      <c r="AE22">
        <v>14.564102799999999</v>
      </c>
      <c r="AF22">
        <v>2.7225000000000001</v>
      </c>
      <c r="AG22">
        <v>4.3906761600000008</v>
      </c>
      <c r="AH22">
        <v>7.17632812</v>
      </c>
      <c r="AI22">
        <v>0</v>
      </c>
      <c r="AJ22">
        <v>0</v>
      </c>
      <c r="AK22">
        <v>15.766649999999995</v>
      </c>
      <c r="AL22">
        <v>0</v>
      </c>
      <c r="AM22">
        <v>0</v>
      </c>
      <c r="AN22">
        <v>0.66954999999999998</v>
      </c>
      <c r="AO22">
        <v>2.6428365599999997</v>
      </c>
      <c r="AP22">
        <v>0.82532267999999998</v>
      </c>
      <c r="AQ22">
        <v>7.2487499999999994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32.335498988482257</v>
      </c>
      <c r="BB22">
        <f t="shared" si="0"/>
        <v>894.18310182088555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1.9997981298750116</v>
      </c>
      <c r="L23">
        <v>578.4908340735567</v>
      </c>
      <c r="M23">
        <v>28.223993385392738</v>
      </c>
      <c r="N23">
        <v>36.238540661461528</v>
      </c>
      <c r="O23">
        <v>0</v>
      </c>
      <c r="P23">
        <v>40.730584608179832</v>
      </c>
      <c r="Q23">
        <v>3.3497433460076049</v>
      </c>
      <c r="R23">
        <v>6.4987547413202922</v>
      </c>
      <c r="S23">
        <v>8.0993164050235471</v>
      </c>
      <c r="T23">
        <v>0</v>
      </c>
      <c r="U23">
        <v>64.242047456222153</v>
      </c>
      <c r="V23">
        <v>4.3740217898832672</v>
      </c>
      <c r="W23">
        <v>10.684362301965455</v>
      </c>
      <c r="X23">
        <v>44.004678542079908</v>
      </c>
      <c r="Y23">
        <v>0</v>
      </c>
      <c r="Z23">
        <v>2.01070584</v>
      </c>
      <c r="AA23">
        <v>4.2899843999999989</v>
      </c>
      <c r="AB23">
        <v>4.0405682719999998</v>
      </c>
      <c r="AC23">
        <v>5.9383226239999995</v>
      </c>
      <c r="AD23">
        <v>2.7964513200000005</v>
      </c>
      <c r="AE23">
        <v>14.564102799999999</v>
      </c>
      <c r="AF23">
        <v>2.7225000000000001</v>
      </c>
      <c r="AG23">
        <v>4.3906761600000008</v>
      </c>
      <c r="AH23">
        <v>14.352656239999998</v>
      </c>
      <c r="AI23">
        <v>0</v>
      </c>
      <c r="AJ23">
        <v>0</v>
      </c>
      <c r="AK23">
        <v>15.766649999999995</v>
      </c>
      <c r="AL23">
        <v>0</v>
      </c>
      <c r="AM23">
        <v>0</v>
      </c>
      <c r="AN23">
        <v>0.66954999999999998</v>
      </c>
      <c r="AO23">
        <v>2.6428365599999997</v>
      </c>
      <c r="AP23">
        <v>0.82532267999999998</v>
      </c>
      <c r="AQ23">
        <v>7.2487499999999994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32.750479736482248</v>
      </c>
      <c r="BB23">
        <f t="shared" si="0"/>
        <v>905.65868890488559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1.9997981298750116</v>
      </c>
      <c r="L24">
        <v>578.4908340735567</v>
      </c>
      <c r="M24">
        <v>28.223993385392738</v>
      </c>
      <c r="N24">
        <v>36.238540661461528</v>
      </c>
      <c r="O24">
        <v>0</v>
      </c>
      <c r="P24">
        <v>40.730584608179832</v>
      </c>
      <c r="Q24">
        <v>3.3497433460076049</v>
      </c>
      <c r="R24">
        <v>6.4987547413202922</v>
      </c>
      <c r="S24">
        <v>8.0993164050235471</v>
      </c>
      <c r="T24">
        <v>0</v>
      </c>
      <c r="U24">
        <v>64.242047456222153</v>
      </c>
      <c r="V24">
        <v>4.3740217898832672</v>
      </c>
      <c r="W24">
        <v>10.684362301965455</v>
      </c>
      <c r="X24">
        <v>44.004678542079908</v>
      </c>
      <c r="Y24">
        <v>0</v>
      </c>
      <c r="Z24">
        <v>2.01070584</v>
      </c>
      <c r="AA24">
        <v>4.2899843999999989</v>
      </c>
      <c r="AB24">
        <v>4.0405682719999998</v>
      </c>
      <c r="AC24">
        <v>5.9383226239999995</v>
      </c>
      <c r="AD24">
        <v>2.7964513200000005</v>
      </c>
      <c r="AE24">
        <v>14.564102799999999</v>
      </c>
      <c r="AF24">
        <v>2.7225000000000001</v>
      </c>
      <c r="AG24">
        <v>4.3906761600000008</v>
      </c>
      <c r="AH24">
        <v>17.432375999999998</v>
      </c>
      <c r="AI24">
        <v>0</v>
      </c>
      <c r="AJ24">
        <v>0</v>
      </c>
      <c r="AK24">
        <v>15.766649999999995</v>
      </c>
      <c r="AL24">
        <v>0</v>
      </c>
      <c r="AM24">
        <v>0</v>
      </c>
      <c r="AN24">
        <v>0.66954999999999998</v>
      </c>
      <c r="AO24">
        <v>2.6428365599999997</v>
      </c>
      <c r="AP24">
        <v>0.82532267999999998</v>
      </c>
      <c r="AQ24">
        <v>7.2487499999999994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32.857961900882252</v>
      </c>
      <c r="BB24">
        <f t="shared" si="0"/>
        <v>908.63092650048554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1.9997981298750116</v>
      </c>
      <c r="L25">
        <v>578.4908340735567</v>
      </c>
      <c r="M25">
        <v>28.223993385392738</v>
      </c>
      <c r="N25">
        <v>36.238540661461528</v>
      </c>
      <c r="O25">
        <v>0</v>
      </c>
      <c r="P25">
        <v>40.730584608179832</v>
      </c>
      <c r="Q25">
        <v>3.3497433460076049</v>
      </c>
      <c r="R25">
        <v>6.4987547413202922</v>
      </c>
      <c r="S25">
        <v>8.0993164050235471</v>
      </c>
      <c r="T25">
        <v>0</v>
      </c>
      <c r="U25">
        <v>64.242047456222153</v>
      </c>
      <c r="V25">
        <v>4.3740217898832672</v>
      </c>
      <c r="W25">
        <v>10.684362301965455</v>
      </c>
      <c r="X25">
        <v>44.004678542079908</v>
      </c>
      <c r="Y25">
        <v>0</v>
      </c>
      <c r="Z25">
        <v>2.01070584</v>
      </c>
      <c r="AA25">
        <v>4.2899843999999989</v>
      </c>
      <c r="AB25">
        <v>4.0405682719999998</v>
      </c>
      <c r="AC25">
        <v>8.9164694943999994</v>
      </c>
      <c r="AD25">
        <v>2.7964513200000005</v>
      </c>
      <c r="AE25">
        <v>14.564102799999999</v>
      </c>
      <c r="AF25">
        <v>2.7225000000000001</v>
      </c>
      <c r="AG25">
        <v>4.3906761600000008</v>
      </c>
      <c r="AH25">
        <v>26.148564</v>
      </c>
      <c r="AI25">
        <v>0</v>
      </c>
      <c r="AJ25">
        <v>0</v>
      </c>
      <c r="AK25">
        <v>15.766649999999995</v>
      </c>
      <c r="AL25">
        <v>0</v>
      </c>
      <c r="AM25">
        <v>0</v>
      </c>
      <c r="AN25">
        <v>0.66954999999999998</v>
      </c>
      <c r="AO25">
        <v>2.6428365599999997</v>
      </c>
      <c r="AP25">
        <v>0.82532267999999998</v>
      </c>
      <c r="AQ25">
        <v>7.2487499999999994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33.230631554082251</v>
      </c>
      <c r="BB25">
        <f t="shared" si="0"/>
        <v>918.93647011768553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1.9997981298750116</v>
      </c>
      <c r="L26">
        <v>578.4908340735567</v>
      </c>
      <c r="M26">
        <v>28.223993385392738</v>
      </c>
      <c r="N26">
        <v>36.238540661461528</v>
      </c>
      <c r="O26">
        <v>0</v>
      </c>
      <c r="P26">
        <v>40.730584608179832</v>
      </c>
      <c r="Q26">
        <v>3.3497433460076049</v>
      </c>
      <c r="R26">
        <v>6.4987547413202922</v>
      </c>
      <c r="S26">
        <v>8.0993164050235471</v>
      </c>
      <c r="T26">
        <v>0</v>
      </c>
      <c r="U26">
        <v>64.242047456222153</v>
      </c>
      <c r="V26">
        <v>4.3740217898832672</v>
      </c>
      <c r="W26">
        <v>10.684362301965455</v>
      </c>
      <c r="X26">
        <v>44.004678542079908</v>
      </c>
      <c r="Y26">
        <v>0</v>
      </c>
      <c r="Z26">
        <v>2.01070584</v>
      </c>
      <c r="AA26">
        <v>2.5449059999999997</v>
      </c>
      <c r="AB26">
        <v>8.0811365440000014</v>
      </c>
      <c r="AC26">
        <v>8.9164694943999994</v>
      </c>
      <c r="AD26">
        <v>2.7964513200000005</v>
      </c>
      <c r="AE26">
        <v>14.564102799999999</v>
      </c>
      <c r="AF26">
        <v>2.7225000000000001</v>
      </c>
      <c r="AG26">
        <v>4.3906761600000008</v>
      </c>
      <c r="AH26">
        <v>26.148564</v>
      </c>
      <c r="AI26">
        <v>0.78111280000000005</v>
      </c>
      <c r="AJ26">
        <v>0</v>
      </c>
      <c r="AK26">
        <v>15.766649999999995</v>
      </c>
      <c r="AL26">
        <v>0</v>
      </c>
      <c r="AM26">
        <v>0</v>
      </c>
      <c r="AN26">
        <v>0.66954999999999998</v>
      </c>
      <c r="AO26">
        <v>2.6428365599999997</v>
      </c>
      <c r="AP26">
        <v>0.82532267999999998</v>
      </c>
      <c r="AQ26">
        <v>7.2487499999999994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33.33800511128225</v>
      </c>
      <c r="BB26">
        <f t="shared" si="0"/>
        <v>921.90569923248552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1.9997981298750116</v>
      </c>
      <c r="L27">
        <v>578.48880595561059</v>
      </c>
      <c r="M27">
        <v>28.223993385392738</v>
      </c>
      <c r="N27">
        <v>36.238540661461528</v>
      </c>
      <c r="O27">
        <v>0</v>
      </c>
      <c r="P27">
        <v>40.730584608179832</v>
      </c>
      <c r="Q27">
        <v>3.3497433460076049</v>
      </c>
      <c r="R27">
        <v>6.4987547413202922</v>
      </c>
      <c r="S27">
        <v>8.0993164050235471</v>
      </c>
      <c r="T27">
        <v>0</v>
      </c>
      <c r="U27">
        <v>64.242047456222153</v>
      </c>
      <c r="V27">
        <v>4.3736079999999999</v>
      </c>
      <c r="W27">
        <v>10.684362301965455</v>
      </c>
      <c r="X27">
        <v>44.004678542079908</v>
      </c>
      <c r="Y27">
        <v>0</v>
      </c>
      <c r="Z27">
        <v>2.01070584</v>
      </c>
      <c r="AA27">
        <v>2.5449059999999997</v>
      </c>
      <c r="AB27">
        <v>8.0811365440000014</v>
      </c>
      <c r="AC27">
        <v>8.9164694943999994</v>
      </c>
      <c r="AD27">
        <v>2.7964513200000005</v>
      </c>
      <c r="AE27">
        <v>15.167135380800003</v>
      </c>
      <c r="AF27">
        <v>2.7225000000000001</v>
      </c>
      <c r="AG27">
        <v>4.3906761600000008</v>
      </c>
      <c r="AH27">
        <v>26.148564</v>
      </c>
      <c r="AI27">
        <v>1.5622256000000001</v>
      </c>
      <c r="AJ27">
        <v>0</v>
      </c>
      <c r="AK27">
        <v>15.766649999999995</v>
      </c>
      <c r="AL27">
        <v>0</v>
      </c>
      <c r="AM27">
        <v>0</v>
      </c>
      <c r="AN27">
        <v>0.66954999999999998</v>
      </c>
      <c r="AO27">
        <v>2.6428365599999997</v>
      </c>
      <c r="AP27">
        <v>0.82532267999999998</v>
      </c>
      <c r="AQ27">
        <v>7.2487499999999994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33.421689448148229</v>
      </c>
      <c r="BB27">
        <f t="shared" si="0"/>
        <v>924.21983996859024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1.9997981298750116</v>
      </c>
      <c r="L28">
        <v>578.49226098981785</v>
      </c>
      <c r="M28">
        <v>28.223993385392738</v>
      </c>
      <c r="N28">
        <v>36.238540661461528</v>
      </c>
      <c r="O28">
        <v>0</v>
      </c>
      <c r="P28">
        <v>40.730584608179832</v>
      </c>
      <c r="Q28">
        <v>3.3497433460076049</v>
      </c>
      <c r="R28">
        <v>6.4987547413202922</v>
      </c>
      <c r="S28">
        <v>8.0993164050235471</v>
      </c>
      <c r="T28">
        <v>0</v>
      </c>
      <c r="U28">
        <v>64.242047456222153</v>
      </c>
      <c r="V28">
        <v>4.3740217898832672</v>
      </c>
      <c r="W28">
        <v>10.684362301965455</v>
      </c>
      <c r="X28">
        <v>44.004678542079908</v>
      </c>
      <c r="Y28">
        <v>0</v>
      </c>
      <c r="Z28">
        <v>2.01070584</v>
      </c>
      <c r="AA28">
        <v>2.5449059999999997</v>
      </c>
      <c r="AB28">
        <v>12.121704816000001</v>
      </c>
      <c r="AC28">
        <v>8.9164694943999994</v>
      </c>
      <c r="AD28">
        <v>2.7964513200000005</v>
      </c>
      <c r="AE28">
        <v>15.167135380800003</v>
      </c>
      <c r="AF28">
        <v>2.7225000000000001</v>
      </c>
      <c r="AG28">
        <v>4.3906761600000008</v>
      </c>
      <c r="AH28">
        <v>26.148564</v>
      </c>
      <c r="AI28">
        <v>10.1544664</v>
      </c>
      <c r="AJ28">
        <v>0</v>
      </c>
      <c r="AK28">
        <v>15.766649999999995</v>
      </c>
      <c r="AL28">
        <v>0</v>
      </c>
      <c r="AM28">
        <v>0</v>
      </c>
      <c r="AN28">
        <v>0.66954999999999998</v>
      </c>
      <c r="AO28">
        <v>2.6428365599999997</v>
      </c>
      <c r="AP28">
        <v>0.82532267999999998</v>
      </c>
      <c r="AQ28">
        <v>7.2487499999999994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33.862709298106054</v>
      </c>
      <c r="BB28">
        <f t="shared" si="0"/>
        <v>936.41549801472297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1.9997981298750116</v>
      </c>
      <c r="L29">
        <v>549.99628071597442</v>
      </c>
      <c r="M29">
        <v>28.223993385392738</v>
      </c>
      <c r="N29">
        <v>36.238540661461528</v>
      </c>
      <c r="O29">
        <v>0</v>
      </c>
      <c r="P29">
        <v>40.730584608179832</v>
      </c>
      <c r="Q29">
        <v>3.4711429949408052</v>
      </c>
      <c r="R29">
        <v>6.5005543278084721</v>
      </c>
      <c r="S29">
        <v>8.097953556485356</v>
      </c>
      <c r="T29">
        <v>0</v>
      </c>
      <c r="U29">
        <v>64.242047456222153</v>
      </c>
      <c r="V29">
        <v>4.3740217898832672</v>
      </c>
      <c r="W29">
        <v>10.684362301965455</v>
      </c>
      <c r="X29">
        <v>44.004678542079908</v>
      </c>
      <c r="Y29">
        <v>0</v>
      </c>
      <c r="Z29">
        <v>2.01070584</v>
      </c>
      <c r="AA29">
        <v>0</v>
      </c>
      <c r="AB29">
        <v>12.121704816000001</v>
      </c>
      <c r="AC29">
        <v>8.9164694943999994</v>
      </c>
      <c r="AD29">
        <v>2.7964513200000005</v>
      </c>
      <c r="AE29">
        <v>15.167135380800003</v>
      </c>
      <c r="AF29">
        <v>2.7225000000000001</v>
      </c>
      <c r="AG29">
        <v>4.3906761600000008</v>
      </c>
      <c r="AH29">
        <v>26.148564</v>
      </c>
      <c r="AI29">
        <v>10.1544664</v>
      </c>
      <c r="AJ29">
        <v>0</v>
      </c>
      <c r="AK29">
        <v>15.766649999999995</v>
      </c>
      <c r="AL29">
        <v>0</v>
      </c>
      <c r="AM29">
        <v>0</v>
      </c>
      <c r="AN29">
        <v>0.66954999999999998</v>
      </c>
      <c r="AO29">
        <v>2.6428365599999997</v>
      </c>
      <c r="AP29">
        <v>0.82532267999999998</v>
      </c>
      <c r="AQ29">
        <v>7.2487499999999994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32.7836339994886</v>
      </c>
      <c r="BB29">
        <f t="shared" si="0"/>
        <v>906.57552342638019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1.9997671575761102</v>
      </c>
      <c r="L30">
        <v>449.99624780003631</v>
      </c>
      <c r="M30">
        <v>28.223993385392738</v>
      </c>
      <c r="N30">
        <v>36.238540661461528</v>
      </c>
      <c r="O30">
        <v>0</v>
      </c>
      <c r="P30">
        <v>40.730584608179832</v>
      </c>
      <c r="Q30">
        <v>3.3489283524904208</v>
      </c>
      <c r="R30">
        <v>6.5005543278084721</v>
      </c>
      <c r="S30">
        <v>8.097953556485356</v>
      </c>
      <c r="T30">
        <v>0</v>
      </c>
      <c r="U30">
        <v>64.242047456222153</v>
      </c>
      <c r="V30">
        <v>4.3740217898832672</v>
      </c>
      <c r="W30">
        <v>10.68292045646661</v>
      </c>
      <c r="X30">
        <v>44.004678542079908</v>
      </c>
      <c r="Y30">
        <v>0</v>
      </c>
      <c r="Z30">
        <v>2.01070584</v>
      </c>
      <c r="AA30">
        <v>0</v>
      </c>
      <c r="AB30">
        <v>12.121704816000001</v>
      </c>
      <c r="AC30">
        <v>8.9164694943999994</v>
      </c>
      <c r="AD30">
        <v>5.592902640000001</v>
      </c>
      <c r="AE30">
        <v>15.167135380800003</v>
      </c>
      <c r="AF30">
        <v>2.7225000000000001</v>
      </c>
      <c r="AG30">
        <v>4.3906761600000008</v>
      </c>
      <c r="AH30">
        <v>26.148564</v>
      </c>
      <c r="AI30">
        <v>10.1544664</v>
      </c>
      <c r="AJ30">
        <v>0</v>
      </c>
      <c r="AK30">
        <v>15.766649999999995</v>
      </c>
      <c r="AL30">
        <v>0</v>
      </c>
      <c r="AM30">
        <v>0</v>
      </c>
      <c r="AN30">
        <v>0.66954999999999998</v>
      </c>
      <c r="AO30">
        <v>2.6428365599999997</v>
      </c>
      <c r="AP30">
        <v>0.82532267999999998</v>
      </c>
      <c r="AQ30">
        <v>7.2487499999999994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29.38691213519423</v>
      </c>
      <c r="BB30">
        <f t="shared" si="0"/>
        <v>812.64497623448835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1.9997671575761102</v>
      </c>
      <c r="L31">
        <v>319.99669487615807</v>
      </c>
      <c r="M31">
        <v>28.223993385392738</v>
      </c>
      <c r="N31">
        <v>36.238540661461528</v>
      </c>
      <c r="O31">
        <v>0</v>
      </c>
      <c r="P31">
        <v>42.338789608049254</v>
      </c>
      <c r="Q31">
        <v>3.3489283524904208</v>
      </c>
      <c r="R31">
        <v>6.5005543278084721</v>
      </c>
      <c r="S31">
        <v>8.097953556485356</v>
      </c>
      <c r="T31">
        <v>0</v>
      </c>
      <c r="U31">
        <v>64.242047456222153</v>
      </c>
      <c r="V31">
        <v>4.3740217898832672</v>
      </c>
      <c r="W31">
        <v>10.684362301965455</v>
      </c>
      <c r="X31">
        <v>44.004678542079908</v>
      </c>
      <c r="Y31">
        <v>0</v>
      </c>
      <c r="Z31">
        <v>2.01070584</v>
      </c>
      <c r="AA31">
        <v>0</v>
      </c>
      <c r="AB31">
        <v>12.121704816000001</v>
      </c>
      <c r="AC31">
        <v>8.9164694943999994</v>
      </c>
      <c r="AD31">
        <v>5.592902640000001</v>
      </c>
      <c r="AE31">
        <v>15.167135380800003</v>
      </c>
      <c r="AF31">
        <v>2.7225000000000001</v>
      </c>
      <c r="AG31">
        <v>4.3906761600000008</v>
      </c>
      <c r="AH31">
        <v>26.148564</v>
      </c>
      <c r="AI31">
        <v>10.1544664</v>
      </c>
      <c r="AJ31">
        <v>0</v>
      </c>
      <c r="AK31">
        <v>15.766649999999995</v>
      </c>
      <c r="AL31">
        <v>0</v>
      </c>
      <c r="AM31">
        <v>0</v>
      </c>
      <c r="AN31">
        <v>0.66954999999999998</v>
      </c>
      <c r="AO31">
        <v>2.6428365599999997</v>
      </c>
      <c r="AP31">
        <v>0.82532267999999998</v>
      </c>
      <c r="AQ31">
        <v>7.2487499999999994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24.87064192917336</v>
      </c>
      <c r="BB31">
        <f t="shared" si="0"/>
        <v>687.75521876199923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1.9997671575761102</v>
      </c>
      <c r="L32">
        <v>319.99669487615807</v>
      </c>
      <c r="M32">
        <v>28.223993385392738</v>
      </c>
      <c r="N32">
        <v>36.238540661461528</v>
      </c>
      <c r="O32">
        <v>0</v>
      </c>
      <c r="P32">
        <v>42.338789608049254</v>
      </c>
      <c r="Q32">
        <v>3.3489283524904208</v>
      </c>
      <c r="R32">
        <v>6.5005543278084721</v>
      </c>
      <c r="S32">
        <v>8.097953556485356</v>
      </c>
      <c r="T32">
        <v>0</v>
      </c>
      <c r="U32">
        <v>64.242047456222153</v>
      </c>
      <c r="V32">
        <v>4.3740217898832672</v>
      </c>
      <c r="W32">
        <v>10.68292045646661</v>
      </c>
      <c r="X32">
        <v>44.004678542079908</v>
      </c>
      <c r="Y32">
        <v>0</v>
      </c>
      <c r="Z32">
        <v>2.01070584</v>
      </c>
      <c r="AA32">
        <v>0</v>
      </c>
      <c r="AB32">
        <v>12.121704816000001</v>
      </c>
      <c r="AC32">
        <v>8.9164694943999994</v>
      </c>
      <c r="AD32">
        <v>5.592902640000001</v>
      </c>
      <c r="AE32">
        <v>15.167135380800003</v>
      </c>
      <c r="AF32">
        <v>2.7225000000000001</v>
      </c>
      <c r="AG32">
        <v>4.3906761600000008</v>
      </c>
      <c r="AH32">
        <v>26.148564</v>
      </c>
      <c r="AI32">
        <v>10.1544664</v>
      </c>
      <c r="AJ32">
        <v>0</v>
      </c>
      <c r="AK32">
        <v>15.766649999999995</v>
      </c>
      <c r="AL32">
        <v>0</v>
      </c>
      <c r="AM32">
        <v>0</v>
      </c>
      <c r="AN32">
        <v>0.66954999999999998</v>
      </c>
      <c r="AO32">
        <v>2.6428365599999997</v>
      </c>
      <c r="AP32">
        <v>0.82532267999999998</v>
      </c>
      <c r="AQ32">
        <v>7.2487499999999994</v>
      </c>
      <c r="AR32">
        <v>15.7498848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24.882412098078433</v>
      </c>
      <c r="BB32">
        <f t="shared" si="0"/>
        <v>688.08071394759531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1.9997671575761102</v>
      </c>
      <c r="L33">
        <v>319.99669487615807</v>
      </c>
      <c r="M33">
        <v>28.223993385392738</v>
      </c>
      <c r="N33">
        <v>36.238540661461528</v>
      </c>
      <c r="O33">
        <v>0</v>
      </c>
      <c r="P33">
        <v>42.338789608049254</v>
      </c>
      <c r="Q33">
        <v>3.3489283524904208</v>
      </c>
      <c r="R33">
        <v>6.5005543278084721</v>
      </c>
      <c r="S33">
        <v>8.097953556485356</v>
      </c>
      <c r="T33">
        <v>0</v>
      </c>
      <c r="U33">
        <v>64.242047456222153</v>
      </c>
      <c r="V33">
        <v>4.3740217898832672</v>
      </c>
      <c r="W33">
        <v>10.68292045646661</v>
      </c>
      <c r="X33">
        <v>44.004678542079908</v>
      </c>
      <c r="Y33">
        <v>0</v>
      </c>
      <c r="Z33">
        <v>2.01070584</v>
      </c>
      <c r="AA33">
        <v>0</v>
      </c>
      <c r="AB33">
        <v>12.121704816000001</v>
      </c>
      <c r="AC33">
        <v>5.9383226239999995</v>
      </c>
      <c r="AD33">
        <v>5.592902640000001</v>
      </c>
      <c r="AE33">
        <v>15.167135380800003</v>
      </c>
      <c r="AF33">
        <v>2.7225000000000001</v>
      </c>
      <c r="AG33">
        <v>4.3906761600000008</v>
      </c>
      <c r="AH33">
        <v>26.148564</v>
      </c>
      <c r="AI33">
        <v>10.1544664</v>
      </c>
      <c r="AJ33">
        <v>0</v>
      </c>
      <c r="AK33">
        <v>15.766649999999995</v>
      </c>
      <c r="AL33">
        <v>0</v>
      </c>
      <c r="AM33">
        <v>0</v>
      </c>
      <c r="AN33">
        <v>0.66954999999999998</v>
      </c>
      <c r="AO33">
        <v>2.6428365599999997</v>
      </c>
      <c r="AP33">
        <v>0.82532267999999998</v>
      </c>
      <c r="AQ33">
        <v>7.2487499999999994</v>
      </c>
      <c r="AR33">
        <v>15.7498848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24.778474700878434</v>
      </c>
      <c r="BB33">
        <f t="shared" si="0"/>
        <v>685.20650447439539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1.9997671575761102</v>
      </c>
      <c r="L34">
        <v>319.99669487615807</v>
      </c>
      <c r="M34">
        <v>28.223993385392738</v>
      </c>
      <c r="N34">
        <v>36.238540661461528</v>
      </c>
      <c r="O34">
        <v>0</v>
      </c>
      <c r="P34">
        <v>42.338789608049254</v>
      </c>
      <c r="Q34">
        <v>3.3489283524904208</v>
      </c>
      <c r="R34">
        <v>6.5005543278084721</v>
      </c>
      <c r="S34">
        <v>8.097953556485356</v>
      </c>
      <c r="T34">
        <v>0</v>
      </c>
      <c r="U34">
        <v>64.242047456222153</v>
      </c>
      <c r="V34">
        <v>4.3740217898832672</v>
      </c>
      <c r="W34">
        <v>10.68292045646661</v>
      </c>
      <c r="X34">
        <v>44.004678542079908</v>
      </c>
      <c r="Y34">
        <v>0</v>
      </c>
      <c r="Z34">
        <v>2.01070584</v>
      </c>
      <c r="AA34">
        <v>0</v>
      </c>
      <c r="AB34">
        <v>12.121704816000001</v>
      </c>
      <c r="AC34">
        <v>5.9383226239999995</v>
      </c>
      <c r="AD34">
        <v>5.592902640000001</v>
      </c>
      <c r="AE34">
        <v>15.167135380800003</v>
      </c>
      <c r="AF34">
        <v>2.7225000000000001</v>
      </c>
      <c r="AG34">
        <v>4.3906761600000008</v>
      </c>
      <c r="AH34">
        <v>26.148564</v>
      </c>
      <c r="AI34">
        <v>1.5622256000000001</v>
      </c>
      <c r="AJ34">
        <v>0</v>
      </c>
      <c r="AK34">
        <v>15.766649999999995</v>
      </c>
      <c r="AL34">
        <v>0</v>
      </c>
      <c r="AM34">
        <v>0</v>
      </c>
      <c r="AN34">
        <v>0.66954999999999998</v>
      </c>
      <c r="AO34">
        <v>2.6428365599999997</v>
      </c>
      <c r="AP34">
        <v>0.82532267999999998</v>
      </c>
      <c r="AQ34">
        <v>4.8324999999999987</v>
      </c>
      <c r="AR34">
        <v>15.7498848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24.394278648091131</v>
      </c>
      <c r="BB34">
        <f t="shared" si="0"/>
        <v>674.58220972718266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1.9997882458501572</v>
      </c>
      <c r="L35">
        <v>319.99669487615807</v>
      </c>
      <c r="M35">
        <v>28.223993385392738</v>
      </c>
      <c r="N35">
        <v>36.238540661461528</v>
      </c>
      <c r="O35">
        <v>0</v>
      </c>
      <c r="P35">
        <v>42.338789608049254</v>
      </c>
      <c r="Q35">
        <v>3.3489283524904208</v>
      </c>
      <c r="R35">
        <v>6.5005543278084721</v>
      </c>
      <c r="S35">
        <v>8.097953556485356</v>
      </c>
      <c r="T35">
        <v>0</v>
      </c>
      <c r="U35">
        <v>64.242047456222153</v>
      </c>
      <c r="V35">
        <v>4.3740217898832672</v>
      </c>
      <c r="W35">
        <v>10.68292045646661</v>
      </c>
      <c r="X35">
        <v>43.995440686566099</v>
      </c>
      <c r="Y35">
        <v>0</v>
      </c>
      <c r="Z35">
        <v>2.01070584</v>
      </c>
      <c r="AA35">
        <v>0</v>
      </c>
      <c r="AB35">
        <v>8.0811365440000014</v>
      </c>
      <c r="AC35">
        <v>5.9383226239999995</v>
      </c>
      <c r="AD35">
        <v>2.7964513200000005</v>
      </c>
      <c r="AE35">
        <v>15.167135380800003</v>
      </c>
      <c r="AF35">
        <v>2.7225000000000001</v>
      </c>
      <c r="AG35">
        <v>4.3906761600000008</v>
      </c>
      <c r="AH35">
        <v>26.148564</v>
      </c>
      <c r="AI35">
        <v>0.78111280000000005</v>
      </c>
      <c r="AJ35">
        <v>0</v>
      </c>
      <c r="AK35">
        <v>15.766649999999995</v>
      </c>
      <c r="AL35">
        <v>0</v>
      </c>
      <c r="AM35">
        <v>3.2310862063492061</v>
      </c>
      <c r="AN35">
        <v>0.66954999999999998</v>
      </c>
      <c r="AO35">
        <v>2.6428365599999997</v>
      </c>
      <c r="AP35">
        <v>0.82532267999999998</v>
      </c>
      <c r="AQ35">
        <v>4.8324999999999987</v>
      </c>
      <c r="AR35">
        <v>15.7498848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24.240848809540424</v>
      </c>
      <c r="BB35">
        <f t="shared" si="0"/>
        <v>670.33937661284256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1.9997882458501572</v>
      </c>
      <c r="L36">
        <v>319.99669487615807</v>
      </c>
      <c r="M36">
        <v>28.223993385392738</v>
      </c>
      <c r="N36">
        <v>36.238540661461528</v>
      </c>
      <c r="O36">
        <v>0</v>
      </c>
      <c r="P36">
        <v>42.338789608049254</v>
      </c>
      <c r="Q36">
        <v>3.3489283524904208</v>
      </c>
      <c r="R36">
        <v>6.5005543278084721</v>
      </c>
      <c r="S36">
        <v>8.097953556485356</v>
      </c>
      <c r="T36">
        <v>0</v>
      </c>
      <c r="U36">
        <v>64.242047456222153</v>
      </c>
      <c r="V36">
        <v>4.3740217898832672</v>
      </c>
      <c r="W36">
        <v>10.68292045646661</v>
      </c>
      <c r="X36">
        <v>43.995440686566099</v>
      </c>
      <c r="Y36">
        <v>0</v>
      </c>
      <c r="Z36">
        <v>2.01070584</v>
      </c>
      <c r="AA36">
        <v>0</v>
      </c>
      <c r="AB36">
        <v>8.0811365440000014</v>
      </c>
      <c r="AC36">
        <v>5.9383226239999995</v>
      </c>
      <c r="AD36">
        <v>2.7964513200000005</v>
      </c>
      <c r="AE36">
        <v>15.167135380800003</v>
      </c>
      <c r="AF36">
        <v>2.7225000000000001</v>
      </c>
      <c r="AG36">
        <v>4.3906761600000008</v>
      </c>
      <c r="AH36">
        <v>17.432375999999998</v>
      </c>
      <c r="AI36">
        <v>0</v>
      </c>
      <c r="AJ36">
        <v>0</v>
      </c>
      <c r="AK36">
        <v>15.766649999999995</v>
      </c>
      <c r="AL36">
        <v>0</v>
      </c>
      <c r="AM36">
        <v>3.2310862063492061</v>
      </c>
      <c r="AN36">
        <v>0.66954999999999998</v>
      </c>
      <c r="AO36">
        <v>2.6428365599999997</v>
      </c>
      <c r="AP36">
        <v>0.82532267999999998</v>
      </c>
      <c r="AQ36">
        <v>4.8324999999999987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23.909393134340419</v>
      </c>
      <c r="BB36">
        <f t="shared" si="0"/>
        <v>661.17353148804261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1.9997882458501572</v>
      </c>
      <c r="L37">
        <v>319.99669487615807</v>
      </c>
      <c r="M37">
        <v>28.223993385392738</v>
      </c>
      <c r="N37">
        <v>36.238540661461528</v>
      </c>
      <c r="O37">
        <v>0</v>
      </c>
      <c r="P37">
        <v>42.338789608049254</v>
      </c>
      <c r="Q37">
        <v>3.3489283524904208</v>
      </c>
      <c r="R37">
        <v>6.5005543278084721</v>
      </c>
      <c r="S37">
        <v>8.097953556485356</v>
      </c>
      <c r="T37">
        <v>0</v>
      </c>
      <c r="U37">
        <v>64.242047456222153</v>
      </c>
      <c r="V37">
        <v>4.3740217898832672</v>
      </c>
      <c r="W37">
        <v>10.68292045646661</v>
      </c>
      <c r="X37">
        <v>43.995440686566099</v>
      </c>
      <c r="Y37">
        <v>0</v>
      </c>
      <c r="Z37">
        <v>2.01070584</v>
      </c>
      <c r="AA37">
        <v>0</v>
      </c>
      <c r="AB37">
        <v>8.0811365440000014</v>
      </c>
      <c r="AC37">
        <v>2.9691613120000002</v>
      </c>
      <c r="AD37">
        <v>2.7964513200000005</v>
      </c>
      <c r="AE37">
        <v>15.167135380800003</v>
      </c>
      <c r="AF37">
        <v>2.7225000000000001</v>
      </c>
      <c r="AG37">
        <v>4.3906761600000008</v>
      </c>
      <c r="AH37">
        <v>13.074282000000004</v>
      </c>
      <c r="AI37">
        <v>0</v>
      </c>
      <c r="AJ37">
        <v>0</v>
      </c>
      <c r="AK37">
        <v>15.766649999999995</v>
      </c>
      <c r="AL37">
        <v>0</v>
      </c>
      <c r="AM37">
        <v>3.2310862063492061</v>
      </c>
      <c r="AN37">
        <v>0.66954999999999998</v>
      </c>
      <c r="AO37">
        <v>2.6428365599999997</v>
      </c>
      <c r="AP37">
        <v>0.82532267999999998</v>
      </c>
      <c r="AQ37">
        <v>4.8324999999999987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23.653672266340422</v>
      </c>
      <c r="BB37">
        <f t="shared" si="0"/>
        <v>654.10199704404272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1.9997882458501572</v>
      </c>
      <c r="L38">
        <v>319.99744714079765</v>
      </c>
      <c r="M38">
        <v>28.223993385392738</v>
      </c>
      <c r="N38">
        <v>36.238540661461528</v>
      </c>
      <c r="O38">
        <v>0</v>
      </c>
      <c r="P38">
        <v>42.338789608049254</v>
      </c>
      <c r="Q38">
        <v>3.3489283524904208</v>
      </c>
      <c r="R38">
        <v>6.5005543278084721</v>
      </c>
      <c r="S38">
        <v>8.097953556485356</v>
      </c>
      <c r="T38">
        <v>0</v>
      </c>
      <c r="U38">
        <v>64.242047456222153</v>
      </c>
      <c r="V38">
        <v>4.3740217898832672</v>
      </c>
      <c r="W38">
        <v>10.68292045646661</v>
      </c>
      <c r="X38">
        <v>43.995440686566099</v>
      </c>
      <c r="Y38">
        <v>0</v>
      </c>
      <c r="Z38">
        <v>2.01070584</v>
      </c>
      <c r="AA38">
        <v>0</v>
      </c>
      <c r="AB38">
        <v>8.0811365440000014</v>
      </c>
      <c r="AC38">
        <v>2.9691613120000002</v>
      </c>
      <c r="AD38">
        <v>2.7964513200000005</v>
      </c>
      <c r="AE38">
        <v>15.167135380800003</v>
      </c>
      <c r="AF38">
        <v>2.7225000000000001</v>
      </c>
      <c r="AG38">
        <v>4.3906761600000008</v>
      </c>
      <c r="AH38">
        <v>13.074282000000004</v>
      </c>
      <c r="AI38">
        <v>0</v>
      </c>
      <c r="AJ38">
        <v>0</v>
      </c>
      <c r="AK38">
        <v>15.766649999999995</v>
      </c>
      <c r="AL38">
        <v>0</v>
      </c>
      <c r="AM38">
        <v>3.2310862063492061</v>
      </c>
      <c r="AN38">
        <v>0.66954999999999998</v>
      </c>
      <c r="AO38">
        <v>2.6428365599999997</v>
      </c>
      <c r="AP38">
        <v>0.82532267999999998</v>
      </c>
      <c r="AQ38">
        <v>4.8324999999999987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23.653698787306539</v>
      </c>
      <c r="BB38">
        <f t="shared" si="0"/>
        <v>654.10272278771617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1.9997882458501572</v>
      </c>
      <c r="L39">
        <v>319.99744714079765</v>
      </c>
      <c r="M39">
        <v>28.223993385392738</v>
      </c>
      <c r="N39">
        <v>36.238540661461528</v>
      </c>
      <c r="O39">
        <v>0</v>
      </c>
      <c r="P39">
        <v>42.338789608049254</v>
      </c>
      <c r="Q39">
        <v>3.3489283524904208</v>
      </c>
      <c r="R39">
        <v>6.5005543278084721</v>
      </c>
      <c r="S39">
        <v>8.097953556485356</v>
      </c>
      <c r="T39">
        <v>0</v>
      </c>
      <c r="U39">
        <v>64.242047456222153</v>
      </c>
      <c r="V39">
        <v>4.3740217898832672</v>
      </c>
      <c r="W39">
        <v>10.68292045646661</v>
      </c>
      <c r="X39">
        <v>43.995440686566099</v>
      </c>
      <c r="Y39">
        <v>0</v>
      </c>
      <c r="Z39">
        <v>2.01070584</v>
      </c>
      <c r="AA39">
        <v>0</v>
      </c>
      <c r="AB39">
        <v>8.0811365440000014</v>
      </c>
      <c r="AC39">
        <v>2.9691613120000002</v>
      </c>
      <c r="AD39">
        <v>2.7964513200000005</v>
      </c>
      <c r="AE39">
        <v>15.167135380800003</v>
      </c>
      <c r="AF39">
        <v>2.7225000000000001</v>
      </c>
      <c r="AG39">
        <v>4.3906761600000008</v>
      </c>
      <c r="AH39">
        <v>13.074282000000004</v>
      </c>
      <c r="AI39">
        <v>0</v>
      </c>
      <c r="AJ39">
        <v>0</v>
      </c>
      <c r="AK39">
        <v>15.766649999999995</v>
      </c>
      <c r="AL39">
        <v>0</v>
      </c>
      <c r="AM39">
        <v>3.2310862063492061</v>
      </c>
      <c r="AN39">
        <v>0.66954999999999998</v>
      </c>
      <c r="AO39">
        <v>2.7781353599999998</v>
      </c>
      <c r="AP39">
        <v>0.55021512000000006</v>
      </c>
      <c r="AQ39">
        <v>4.8324999999999987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23.648819440106543</v>
      </c>
      <c r="BB39">
        <f t="shared" si="0"/>
        <v>653.96779337491614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1.9997882458501572</v>
      </c>
      <c r="L40">
        <v>319.99744714079765</v>
      </c>
      <c r="M40">
        <v>28.223993385392738</v>
      </c>
      <c r="N40">
        <v>36.238540661461528</v>
      </c>
      <c r="O40">
        <v>0</v>
      </c>
      <c r="P40">
        <v>42.338789608049254</v>
      </c>
      <c r="Q40">
        <v>3.3489283524904208</v>
      </c>
      <c r="R40">
        <v>6.5005543278084721</v>
      </c>
      <c r="S40">
        <v>8.097953556485356</v>
      </c>
      <c r="T40">
        <v>0</v>
      </c>
      <c r="U40">
        <v>64.242047456222153</v>
      </c>
      <c r="V40">
        <v>4.3740217898832672</v>
      </c>
      <c r="W40">
        <v>10.68292045646661</v>
      </c>
      <c r="X40">
        <v>43.995440686566099</v>
      </c>
      <c r="Y40">
        <v>0</v>
      </c>
      <c r="Z40">
        <v>0</v>
      </c>
      <c r="AA40">
        <v>0</v>
      </c>
      <c r="AB40">
        <v>4.0078511199999998</v>
      </c>
      <c r="AC40">
        <v>2.9691613120000002</v>
      </c>
      <c r="AD40">
        <v>2.7964513200000005</v>
      </c>
      <c r="AE40">
        <v>14.564102799999999</v>
      </c>
      <c r="AF40">
        <v>2.7225000000000001</v>
      </c>
      <c r="AG40">
        <v>4.3906761600000008</v>
      </c>
      <c r="AH40">
        <v>13.074282000000004</v>
      </c>
      <c r="AI40">
        <v>0</v>
      </c>
      <c r="AJ40">
        <v>0</v>
      </c>
      <c r="AK40">
        <v>15.766649999999995</v>
      </c>
      <c r="AL40">
        <v>0</v>
      </c>
      <c r="AM40">
        <v>3.2310862063492061</v>
      </c>
      <c r="AN40">
        <v>0.66954999999999998</v>
      </c>
      <c r="AO40">
        <v>2.7781353599999998</v>
      </c>
      <c r="AP40">
        <v>0.55021512000000006</v>
      </c>
      <c r="AQ40">
        <v>4.8324999999999987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23.41544220250654</v>
      </c>
      <c r="BB40">
        <f t="shared" si="0"/>
        <v>647.51414676771628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1.9997882458501572</v>
      </c>
      <c r="L41">
        <v>319.99669487615807</v>
      </c>
      <c r="M41">
        <v>28.223993385392738</v>
      </c>
      <c r="N41">
        <v>36.238540661461528</v>
      </c>
      <c r="O41">
        <v>0</v>
      </c>
      <c r="P41">
        <v>42.338789608049254</v>
      </c>
      <c r="Q41">
        <v>3.3489283524904208</v>
      </c>
      <c r="R41">
        <v>6.5005543278084721</v>
      </c>
      <c r="S41">
        <v>8.097953556485356</v>
      </c>
      <c r="T41">
        <v>0</v>
      </c>
      <c r="U41">
        <v>64.242047456222153</v>
      </c>
      <c r="V41">
        <v>4.3740217898832672</v>
      </c>
      <c r="W41">
        <v>10.68292045646661</v>
      </c>
      <c r="X41">
        <v>43.995440686566099</v>
      </c>
      <c r="Y41">
        <v>0</v>
      </c>
      <c r="Z41">
        <v>0</v>
      </c>
      <c r="AA41">
        <v>0</v>
      </c>
      <c r="AB41">
        <v>4.0078511199999998</v>
      </c>
      <c r="AC41">
        <v>2.9691613120000002</v>
      </c>
      <c r="AD41">
        <v>2.7964513200000005</v>
      </c>
      <c r="AE41">
        <v>14.564102799999999</v>
      </c>
      <c r="AF41">
        <v>2.7225000000000001</v>
      </c>
      <c r="AG41">
        <v>4.3906761600000008</v>
      </c>
      <c r="AH41">
        <v>13.074282000000004</v>
      </c>
      <c r="AI41">
        <v>0</v>
      </c>
      <c r="AJ41">
        <v>0</v>
      </c>
      <c r="AK41">
        <v>15.766649999999995</v>
      </c>
      <c r="AL41">
        <v>0</v>
      </c>
      <c r="AM41">
        <v>3.2310862063492061</v>
      </c>
      <c r="AN41">
        <v>0.66954999999999998</v>
      </c>
      <c r="AO41">
        <v>2.7781353599999998</v>
      </c>
      <c r="AP41">
        <v>0.55021512000000006</v>
      </c>
      <c r="AQ41">
        <v>3.7693499999999998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23.378311593127727</v>
      </c>
      <c r="BB41">
        <f t="shared" si="0"/>
        <v>646.48737511245554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1.9997998020641874</v>
      </c>
      <c r="L42">
        <v>319.99669487615807</v>
      </c>
      <c r="M42">
        <v>28.223993385392738</v>
      </c>
      <c r="N42">
        <v>36.238540661461528</v>
      </c>
      <c r="O42">
        <v>0</v>
      </c>
      <c r="P42">
        <v>42.338789608049254</v>
      </c>
      <c r="Q42">
        <v>3.3489283524904208</v>
      </c>
      <c r="R42">
        <v>6.5005543278084721</v>
      </c>
      <c r="S42">
        <v>8.097953556485356</v>
      </c>
      <c r="T42">
        <v>0</v>
      </c>
      <c r="U42">
        <v>64.242047456222153</v>
      </c>
      <c r="V42">
        <v>4.3740217898832672</v>
      </c>
      <c r="W42">
        <v>10.684362301965455</v>
      </c>
      <c r="X42">
        <v>44.004678542079908</v>
      </c>
      <c r="Y42">
        <v>0</v>
      </c>
      <c r="Z42">
        <v>0</v>
      </c>
      <c r="AA42">
        <v>0</v>
      </c>
      <c r="AB42">
        <v>4.0078511199999998</v>
      </c>
      <c r="AC42">
        <v>2.9691613120000002</v>
      </c>
      <c r="AD42">
        <v>2.7964513200000005</v>
      </c>
      <c r="AE42">
        <v>14.564102799999999</v>
      </c>
      <c r="AF42">
        <v>2.7225000000000001</v>
      </c>
      <c r="AG42">
        <v>4.3906761600000008</v>
      </c>
      <c r="AH42">
        <v>13.074282000000004</v>
      </c>
      <c r="AI42">
        <v>0</v>
      </c>
      <c r="AJ42">
        <v>0</v>
      </c>
      <c r="AK42">
        <v>15.766649999999995</v>
      </c>
      <c r="AL42">
        <v>0</v>
      </c>
      <c r="AM42">
        <v>3.2310862063492061</v>
      </c>
      <c r="AN42">
        <v>0.66954999999999998</v>
      </c>
      <c r="AO42">
        <v>2.7781353599999998</v>
      </c>
      <c r="AP42">
        <v>0.55021512000000006</v>
      </c>
      <c r="AQ42">
        <v>2.4162499999999998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23.331462112758061</v>
      </c>
      <c r="BB42">
        <f t="shared" si="0"/>
        <v>645.19181585005185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1.9997998020641874</v>
      </c>
      <c r="L43">
        <v>319.99669487615807</v>
      </c>
      <c r="M43">
        <v>26.081311715226136</v>
      </c>
      <c r="N43">
        <v>36.238540661461528</v>
      </c>
      <c r="O43">
        <v>0</v>
      </c>
      <c r="P43">
        <v>42.338789608049254</v>
      </c>
      <c r="Q43">
        <v>3.3497433460076049</v>
      </c>
      <c r="R43">
        <v>6.4987547413202922</v>
      </c>
      <c r="S43">
        <v>8.0993164050235471</v>
      </c>
      <c r="T43">
        <v>0</v>
      </c>
      <c r="U43">
        <v>64.242047456222153</v>
      </c>
      <c r="V43">
        <v>4.3740217898832672</v>
      </c>
      <c r="W43">
        <v>10.684362301965455</v>
      </c>
      <c r="X43">
        <v>44.004678542079908</v>
      </c>
      <c r="Y43">
        <v>0</v>
      </c>
      <c r="Z43">
        <v>0</v>
      </c>
      <c r="AA43">
        <v>0</v>
      </c>
      <c r="AB43">
        <v>4.0078511199999998</v>
      </c>
      <c r="AC43">
        <v>2.9691613120000002</v>
      </c>
      <c r="AD43">
        <v>2.7964513200000005</v>
      </c>
      <c r="AE43">
        <v>14.564102799999999</v>
      </c>
      <c r="AF43">
        <v>2.7225000000000001</v>
      </c>
      <c r="AG43">
        <v>4.3906761600000008</v>
      </c>
      <c r="AH43">
        <v>13.074282000000004</v>
      </c>
      <c r="AI43">
        <v>0</v>
      </c>
      <c r="AJ43">
        <v>0</v>
      </c>
      <c r="AK43">
        <v>15.766649999999995</v>
      </c>
      <c r="AL43">
        <v>0</v>
      </c>
      <c r="AM43">
        <v>3.2310862063492061</v>
      </c>
      <c r="AN43">
        <v>0.66954999999999998</v>
      </c>
      <c r="AO43">
        <v>2.7781353599999998</v>
      </c>
      <c r="AP43">
        <v>0.55021512000000006</v>
      </c>
      <c r="AQ43">
        <v>2.4162499999999998</v>
      </c>
      <c r="AR43">
        <v>15.7498848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23.256695684689255</v>
      </c>
      <c r="BB43">
        <f t="shared" si="0"/>
        <v>643.12427886352123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1.9997998020641874</v>
      </c>
      <c r="L44">
        <v>319.99925811113843</v>
      </c>
      <c r="M44">
        <v>26.081311715226136</v>
      </c>
      <c r="N44">
        <v>36.238540661461528</v>
      </c>
      <c r="O44">
        <v>0</v>
      </c>
      <c r="P44">
        <v>42.338789608049254</v>
      </c>
      <c r="Q44">
        <v>3.3497433460076049</v>
      </c>
      <c r="R44">
        <v>6.4987547413202922</v>
      </c>
      <c r="S44">
        <v>8.0993164050235471</v>
      </c>
      <c r="T44">
        <v>0</v>
      </c>
      <c r="U44">
        <v>64.242047456222153</v>
      </c>
      <c r="V44">
        <v>4.3734545454545444</v>
      </c>
      <c r="W44">
        <v>10.684362301965455</v>
      </c>
      <c r="X44">
        <v>44.004678542079908</v>
      </c>
      <c r="Y44">
        <v>0</v>
      </c>
      <c r="Z44">
        <v>0</v>
      </c>
      <c r="AA44">
        <v>0</v>
      </c>
      <c r="AB44">
        <v>4.0078511199999998</v>
      </c>
      <c r="AC44">
        <v>2.9691613120000002</v>
      </c>
      <c r="AD44">
        <v>2.7964513200000005</v>
      </c>
      <c r="AE44">
        <v>14.564102799999999</v>
      </c>
      <c r="AF44">
        <v>2.7225000000000001</v>
      </c>
      <c r="AG44">
        <v>4.3906761600000008</v>
      </c>
      <c r="AH44">
        <v>13.074282000000004</v>
      </c>
      <c r="AI44">
        <v>0</v>
      </c>
      <c r="AJ44">
        <v>0</v>
      </c>
      <c r="AK44">
        <v>15.766649999999995</v>
      </c>
      <c r="AL44">
        <v>0</v>
      </c>
      <c r="AM44">
        <v>3.2310862063492061</v>
      </c>
      <c r="AN44">
        <v>0.66954999999999998</v>
      </c>
      <c r="AO44">
        <v>2.7781353599999998</v>
      </c>
      <c r="AP44">
        <v>0.55021512000000006</v>
      </c>
      <c r="AQ44">
        <v>2.4162499999999998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23.244980158397077</v>
      </c>
      <c r="BB44">
        <f t="shared" si="0"/>
        <v>642.79928318036502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1.9997998020641874</v>
      </c>
      <c r="L45">
        <v>319.99925811113843</v>
      </c>
      <c r="M45">
        <v>26.081311715226136</v>
      </c>
      <c r="N45">
        <v>36.238540661461528</v>
      </c>
      <c r="O45">
        <v>0</v>
      </c>
      <c r="P45">
        <v>42.338789608049254</v>
      </c>
      <c r="Q45">
        <v>3.3497433460076049</v>
      </c>
      <c r="R45">
        <v>6.4987547413202922</v>
      </c>
      <c r="S45">
        <v>8.0993164050235471</v>
      </c>
      <c r="T45">
        <v>0</v>
      </c>
      <c r="U45">
        <v>64.242047456222153</v>
      </c>
      <c r="V45">
        <v>4.3734545454545444</v>
      </c>
      <c r="W45">
        <v>10.684362301965455</v>
      </c>
      <c r="X45">
        <v>44.004678542079908</v>
      </c>
      <c r="Y45">
        <v>0</v>
      </c>
      <c r="Z45">
        <v>0</v>
      </c>
      <c r="AA45">
        <v>0</v>
      </c>
      <c r="AB45">
        <v>4.0078511199999998</v>
      </c>
      <c r="AC45">
        <v>2.9691613120000002</v>
      </c>
      <c r="AD45">
        <v>2.7964513200000005</v>
      </c>
      <c r="AE45">
        <v>14.564102799999999</v>
      </c>
      <c r="AF45">
        <v>2.7225000000000001</v>
      </c>
      <c r="AG45">
        <v>4.3906761600000008</v>
      </c>
      <c r="AH45">
        <v>13.074282000000004</v>
      </c>
      <c r="AI45">
        <v>0</v>
      </c>
      <c r="AJ45">
        <v>0</v>
      </c>
      <c r="AK45">
        <v>15.766649999999995</v>
      </c>
      <c r="AL45">
        <v>0</v>
      </c>
      <c r="AM45">
        <v>3.2310862063492061</v>
      </c>
      <c r="AN45">
        <v>0.66954999999999998</v>
      </c>
      <c r="AO45">
        <v>3.2471711999999995</v>
      </c>
      <c r="AP45">
        <v>2.9868820799999996</v>
      </c>
      <c r="AQ45">
        <v>2.4162499999999998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23.346389216797071</v>
      </c>
      <c r="BB45">
        <f t="shared" si="0"/>
        <v>645.6035769219651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1.9997998020641874</v>
      </c>
      <c r="L46">
        <v>319.99925811113843</v>
      </c>
      <c r="M46">
        <v>26.081311715226136</v>
      </c>
      <c r="N46">
        <v>36.238540661461528</v>
      </c>
      <c r="O46">
        <v>0</v>
      </c>
      <c r="P46">
        <v>42.338789608049254</v>
      </c>
      <c r="Q46">
        <v>3.3497433460076049</v>
      </c>
      <c r="R46">
        <v>6.4987547413202922</v>
      </c>
      <c r="S46">
        <v>8.0993164050235471</v>
      </c>
      <c r="T46">
        <v>0</v>
      </c>
      <c r="U46">
        <v>64.242047456222153</v>
      </c>
      <c r="V46">
        <v>4.3734545454545444</v>
      </c>
      <c r="W46">
        <v>10.684362301965455</v>
      </c>
      <c r="X46">
        <v>44.004678542079908</v>
      </c>
      <c r="Y46">
        <v>0</v>
      </c>
      <c r="Z46">
        <v>0</v>
      </c>
      <c r="AA46">
        <v>0</v>
      </c>
      <c r="AB46">
        <v>4.0078511199999998</v>
      </c>
      <c r="AC46">
        <v>2.9691613120000002</v>
      </c>
      <c r="AD46">
        <v>2.7964513200000005</v>
      </c>
      <c r="AE46">
        <v>14.564102799999999</v>
      </c>
      <c r="AF46">
        <v>2.7225000000000001</v>
      </c>
      <c r="AG46">
        <v>4.3906761600000008</v>
      </c>
      <c r="AH46">
        <v>13.074282000000004</v>
      </c>
      <c r="AI46">
        <v>0</v>
      </c>
      <c r="AJ46">
        <v>0</v>
      </c>
      <c r="AK46">
        <v>15.766649999999995</v>
      </c>
      <c r="AL46">
        <v>0</v>
      </c>
      <c r="AM46">
        <v>3.2310862063492061</v>
      </c>
      <c r="AN46">
        <v>0.66954999999999998</v>
      </c>
      <c r="AO46">
        <v>3.2471711999999995</v>
      </c>
      <c r="AP46">
        <v>2.9868820799999996</v>
      </c>
      <c r="AQ46">
        <v>2.4162499999999998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23.346389216797071</v>
      </c>
      <c r="BB46">
        <f t="shared" si="0"/>
        <v>645.6035769219651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1.999776369735371</v>
      </c>
      <c r="L47">
        <v>319.99925811113843</v>
      </c>
      <c r="M47">
        <v>26.081311715226136</v>
      </c>
      <c r="N47">
        <v>36.238540661461528</v>
      </c>
      <c r="O47">
        <v>0</v>
      </c>
      <c r="P47">
        <v>42.338789608049254</v>
      </c>
      <c r="Q47">
        <v>3.3497433460076049</v>
      </c>
      <c r="R47">
        <v>6.4987547413202922</v>
      </c>
      <c r="S47">
        <v>8.0993164050235471</v>
      </c>
      <c r="T47">
        <v>0</v>
      </c>
      <c r="U47">
        <v>64.242047456222153</v>
      </c>
      <c r="V47">
        <v>4.3734545454545444</v>
      </c>
      <c r="W47">
        <v>10.684362301965455</v>
      </c>
      <c r="X47">
        <v>44.004678542079908</v>
      </c>
      <c r="Y47">
        <v>0</v>
      </c>
      <c r="Z47">
        <v>0</v>
      </c>
      <c r="AA47">
        <v>0</v>
      </c>
      <c r="AB47">
        <v>4.0078511199999998</v>
      </c>
      <c r="AC47">
        <v>2.9691613120000002</v>
      </c>
      <c r="AD47">
        <v>2.7964513200000005</v>
      </c>
      <c r="AE47">
        <v>14.564102799999999</v>
      </c>
      <c r="AF47">
        <v>2.7225000000000001</v>
      </c>
      <c r="AG47">
        <v>4.3906761600000008</v>
      </c>
      <c r="AH47">
        <v>13.074282000000004</v>
      </c>
      <c r="AI47">
        <v>0</v>
      </c>
      <c r="AJ47">
        <v>0</v>
      </c>
      <c r="AK47">
        <v>15.766649999999995</v>
      </c>
      <c r="AL47">
        <v>0</v>
      </c>
      <c r="AM47">
        <v>3.2310862063492061</v>
      </c>
      <c r="AN47">
        <v>0.66954999999999998</v>
      </c>
      <c r="AO47">
        <v>3.2471711999999995</v>
      </c>
      <c r="AP47">
        <v>0.55021512000000006</v>
      </c>
      <c r="AQ47">
        <v>2.4162499999999998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23.261348961408807</v>
      </c>
      <c r="BB47">
        <f t="shared" si="0"/>
        <v>643.25192678502458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1.9997707631295416</v>
      </c>
      <c r="L48">
        <v>319.99925811113843</v>
      </c>
      <c r="M48">
        <v>26.081311715226136</v>
      </c>
      <c r="N48">
        <v>36.238540661461528</v>
      </c>
      <c r="O48">
        <v>0</v>
      </c>
      <c r="P48">
        <v>42.338789608049254</v>
      </c>
      <c r="Q48">
        <v>3.3497433460076049</v>
      </c>
      <c r="R48">
        <v>6.4987547413202922</v>
      </c>
      <c r="S48">
        <v>8.0993164050235471</v>
      </c>
      <c r="T48">
        <v>0</v>
      </c>
      <c r="U48">
        <v>64.242047456222153</v>
      </c>
      <c r="V48">
        <v>4.3734545454545444</v>
      </c>
      <c r="W48">
        <v>10.684362301965455</v>
      </c>
      <c r="X48">
        <v>44.004678542079908</v>
      </c>
      <c r="Y48">
        <v>0</v>
      </c>
      <c r="Z48">
        <v>0</v>
      </c>
      <c r="AA48">
        <v>0</v>
      </c>
      <c r="AB48">
        <v>4.0078511199999998</v>
      </c>
      <c r="AC48">
        <v>2.9691613120000002</v>
      </c>
      <c r="AD48">
        <v>2.7964513200000005</v>
      </c>
      <c r="AE48">
        <v>14.564102799999999</v>
      </c>
      <c r="AF48">
        <v>2.7225000000000001</v>
      </c>
      <c r="AG48">
        <v>4.3906761600000008</v>
      </c>
      <c r="AH48">
        <v>13.074282000000004</v>
      </c>
      <c r="AI48">
        <v>0</v>
      </c>
      <c r="AJ48">
        <v>0</v>
      </c>
      <c r="AK48">
        <v>15.766649999999995</v>
      </c>
      <c r="AL48">
        <v>0</v>
      </c>
      <c r="AM48">
        <v>3.2310862063492061</v>
      </c>
      <c r="AN48">
        <v>0.66954999999999998</v>
      </c>
      <c r="AO48">
        <v>3.2471711999999995</v>
      </c>
      <c r="AP48">
        <v>0.55021512000000006</v>
      </c>
      <c r="AQ48">
        <v>2.4162499999999998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23.261348765738262</v>
      </c>
      <c r="BB48">
        <f t="shared" si="0"/>
        <v>643.25192137408931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1.9998085964435715</v>
      </c>
      <c r="L49">
        <v>350.00594811567993</v>
      </c>
      <c r="M49">
        <v>27.314471999068576</v>
      </c>
      <c r="N49">
        <v>36.238540661461528</v>
      </c>
      <c r="O49">
        <v>0</v>
      </c>
      <c r="P49">
        <v>42.338789608049254</v>
      </c>
      <c r="Q49">
        <v>3.3497433460076049</v>
      </c>
      <c r="R49">
        <v>6.4987547413202922</v>
      </c>
      <c r="S49">
        <v>8.0993164050235471</v>
      </c>
      <c r="T49">
        <v>0</v>
      </c>
      <c r="U49">
        <v>64.242047456222153</v>
      </c>
      <c r="V49">
        <v>4.3734545454545444</v>
      </c>
      <c r="W49">
        <v>10.684362301965455</v>
      </c>
      <c r="X49">
        <v>44.004678542079908</v>
      </c>
      <c r="Y49">
        <v>0</v>
      </c>
      <c r="Z49">
        <v>0</v>
      </c>
      <c r="AA49">
        <v>0</v>
      </c>
      <c r="AB49">
        <v>4.0078511199999998</v>
      </c>
      <c r="AC49">
        <v>2.9691613120000002</v>
      </c>
      <c r="AD49">
        <v>2.7964513200000005</v>
      </c>
      <c r="AE49">
        <v>14.564102799999999</v>
      </c>
      <c r="AF49">
        <v>2.7225000000000001</v>
      </c>
      <c r="AG49">
        <v>4.3906761600000008</v>
      </c>
      <c r="AH49">
        <v>17.432375999999998</v>
      </c>
      <c r="AI49">
        <v>0</v>
      </c>
      <c r="AJ49">
        <v>0</v>
      </c>
      <c r="AK49">
        <v>15.766649999999995</v>
      </c>
      <c r="AL49">
        <v>0</v>
      </c>
      <c r="AM49">
        <v>3.2310862063492061</v>
      </c>
      <c r="AN49">
        <v>0.66954999999999998</v>
      </c>
      <c r="AO49">
        <v>3.2471711999999995</v>
      </c>
      <c r="AP49">
        <v>0.55021512000000006</v>
      </c>
      <c r="AQ49">
        <v>2.4162499999999998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24.503682710755548</v>
      </c>
      <c r="BB49">
        <f t="shared" si="0"/>
        <v>677.60756955076988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1.9997882383509442</v>
      </c>
      <c r="L50">
        <v>350.00594811567993</v>
      </c>
      <c r="M50">
        <v>27.314471999068576</v>
      </c>
      <c r="N50">
        <v>36.238540661461528</v>
      </c>
      <c r="O50">
        <v>0</v>
      </c>
      <c r="P50">
        <v>42.338789608049254</v>
      </c>
      <c r="Q50">
        <v>3.3497433460076049</v>
      </c>
      <c r="R50">
        <v>6.4987547413202922</v>
      </c>
      <c r="S50">
        <v>8.0993164050235471</v>
      </c>
      <c r="T50">
        <v>0</v>
      </c>
      <c r="U50">
        <v>64.242047456222153</v>
      </c>
      <c r="V50">
        <v>4.3734545454545444</v>
      </c>
      <c r="W50">
        <v>10.684362301965455</v>
      </c>
      <c r="X50">
        <v>44.004678542079908</v>
      </c>
      <c r="Y50">
        <v>0</v>
      </c>
      <c r="Z50">
        <v>0</v>
      </c>
      <c r="AA50">
        <v>0</v>
      </c>
      <c r="AB50">
        <v>4.0078511199999998</v>
      </c>
      <c r="AC50">
        <v>2.9691613120000002</v>
      </c>
      <c r="AD50">
        <v>2.7964513200000005</v>
      </c>
      <c r="AE50">
        <v>14.564102799999999</v>
      </c>
      <c r="AF50">
        <v>2.7225000000000001</v>
      </c>
      <c r="AG50">
        <v>4.3906761600000008</v>
      </c>
      <c r="AH50">
        <v>17.432375999999998</v>
      </c>
      <c r="AI50">
        <v>0</v>
      </c>
      <c r="AJ50">
        <v>0</v>
      </c>
      <c r="AK50">
        <v>15.766649999999995</v>
      </c>
      <c r="AL50">
        <v>0</v>
      </c>
      <c r="AM50">
        <v>3.2310862063492061</v>
      </c>
      <c r="AN50">
        <v>0.66954999999999998</v>
      </c>
      <c r="AO50">
        <v>3.2471711999999995</v>
      </c>
      <c r="AP50">
        <v>0.55021512000000006</v>
      </c>
      <c r="AQ50">
        <v>2.4162499999999998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24.503682000258117</v>
      </c>
      <c r="BB50">
        <f t="shared" si="0"/>
        <v>677.6075499031748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1.9998152196424051</v>
      </c>
      <c r="L51">
        <v>350.00594811567993</v>
      </c>
      <c r="M51">
        <v>27.314471999068576</v>
      </c>
      <c r="N51">
        <v>36.238540661461528</v>
      </c>
      <c r="O51">
        <v>0</v>
      </c>
      <c r="P51">
        <v>42.338789608049254</v>
      </c>
      <c r="Q51">
        <v>3.3497433460076049</v>
      </c>
      <c r="R51">
        <v>6.4987547413202922</v>
      </c>
      <c r="S51">
        <v>8.0993164050235471</v>
      </c>
      <c r="T51">
        <v>0</v>
      </c>
      <c r="U51">
        <v>64.242047456222153</v>
      </c>
      <c r="V51">
        <v>4.3734545454545444</v>
      </c>
      <c r="W51">
        <v>10.684362301965455</v>
      </c>
      <c r="X51">
        <v>41.840509080130275</v>
      </c>
      <c r="Y51">
        <v>0</v>
      </c>
      <c r="Z51">
        <v>0</v>
      </c>
      <c r="AA51">
        <v>0</v>
      </c>
      <c r="AB51">
        <v>4.0078511199999998</v>
      </c>
      <c r="AC51">
        <v>2.9691613120000002</v>
      </c>
      <c r="AD51">
        <v>2.7964513200000005</v>
      </c>
      <c r="AE51">
        <v>14.564102799999999</v>
      </c>
      <c r="AF51">
        <v>2.7225000000000001</v>
      </c>
      <c r="AG51">
        <v>4.3906761600000008</v>
      </c>
      <c r="AH51">
        <v>17.432375999999998</v>
      </c>
      <c r="AI51">
        <v>0</v>
      </c>
      <c r="AJ51">
        <v>0</v>
      </c>
      <c r="AK51">
        <v>15.766649999999995</v>
      </c>
      <c r="AL51">
        <v>0</v>
      </c>
      <c r="AM51">
        <v>3.2310862063492061</v>
      </c>
      <c r="AN51">
        <v>0.66954999999999998</v>
      </c>
      <c r="AO51">
        <v>3.2471711999999995</v>
      </c>
      <c r="AP51">
        <v>2.9868820799999996</v>
      </c>
      <c r="AQ51">
        <v>0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24.428865710224791</v>
      </c>
      <c r="BB51">
        <f t="shared" si="0"/>
        <v>675.53864067254983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1.9997778725218505</v>
      </c>
      <c r="L52">
        <v>350.00594811567993</v>
      </c>
      <c r="M52">
        <v>27.314471999068576</v>
      </c>
      <c r="N52">
        <v>36.238540661461528</v>
      </c>
      <c r="O52">
        <v>0</v>
      </c>
      <c r="P52">
        <v>42.338789608049254</v>
      </c>
      <c r="Q52">
        <v>3.3497433460076049</v>
      </c>
      <c r="R52">
        <v>6.4987547413202922</v>
      </c>
      <c r="S52">
        <v>8.0993164050235471</v>
      </c>
      <c r="T52">
        <v>0</v>
      </c>
      <c r="U52">
        <v>64.242047456222153</v>
      </c>
      <c r="V52">
        <v>4.3734545454545444</v>
      </c>
      <c r="W52">
        <v>10.684362301965455</v>
      </c>
      <c r="X52">
        <v>40.223409719478468</v>
      </c>
      <c r="Y52">
        <v>0</v>
      </c>
      <c r="Z52">
        <v>0</v>
      </c>
      <c r="AA52">
        <v>0</v>
      </c>
      <c r="AB52">
        <v>4.0078511199999998</v>
      </c>
      <c r="AC52">
        <v>2.9691613120000002</v>
      </c>
      <c r="AD52">
        <v>2.7964513200000005</v>
      </c>
      <c r="AE52">
        <v>14.564102799999999</v>
      </c>
      <c r="AF52">
        <v>2.7225000000000001</v>
      </c>
      <c r="AG52">
        <v>4.3906761600000008</v>
      </c>
      <c r="AH52">
        <v>17.432375999999998</v>
      </c>
      <c r="AI52">
        <v>0</v>
      </c>
      <c r="AJ52">
        <v>0</v>
      </c>
      <c r="AK52">
        <v>15.766649999999995</v>
      </c>
      <c r="AL52">
        <v>0</v>
      </c>
      <c r="AM52">
        <v>3.2310862063492061</v>
      </c>
      <c r="AN52">
        <v>0.66954999999999998</v>
      </c>
      <c r="AO52">
        <v>3.2471711999999995</v>
      </c>
      <c r="AP52">
        <v>0.55021512000000006</v>
      </c>
      <c r="AQ52">
        <v>0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24.287388048145431</v>
      </c>
      <c r="BB52">
        <f t="shared" si="0"/>
        <v>671.62631466685696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1.9997922830986752</v>
      </c>
      <c r="L53">
        <v>350.00594811567993</v>
      </c>
      <c r="M53">
        <v>27.314471999068576</v>
      </c>
      <c r="N53">
        <v>36.238540661461528</v>
      </c>
      <c r="O53">
        <v>0</v>
      </c>
      <c r="P53">
        <v>42.338789608049254</v>
      </c>
      <c r="Q53">
        <v>3.3497433460076049</v>
      </c>
      <c r="R53">
        <v>6.4987547413202922</v>
      </c>
      <c r="S53">
        <v>8.0993164050235471</v>
      </c>
      <c r="T53">
        <v>0</v>
      </c>
      <c r="U53">
        <v>64.242047456222153</v>
      </c>
      <c r="V53">
        <v>4.3734545454545444</v>
      </c>
      <c r="W53">
        <v>10.684362301965455</v>
      </c>
      <c r="X53">
        <v>40.230592209228824</v>
      </c>
      <c r="Y53">
        <v>0</v>
      </c>
      <c r="Z53">
        <v>0</v>
      </c>
      <c r="AA53">
        <v>0</v>
      </c>
      <c r="AB53">
        <v>4.0078511199999998</v>
      </c>
      <c r="AC53">
        <v>5.9383226239999995</v>
      </c>
      <c r="AD53">
        <v>2.7964513200000005</v>
      </c>
      <c r="AE53">
        <v>14.564102799999999</v>
      </c>
      <c r="AF53">
        <v>2.7225000000000001</v>
      </c>
      <c r="AG53">
        <v>4.3906761600000008</v>
      </c>
      <c r="AH53">
        <v>17.432375999999998</v>
      </c>
      <c r="AI53">
        <v>0</v>
      </c>
      <c r="AJ53">
        <v>0</v>
      </c>
      <c r="AK53">
        <v>15.766649999999995</v>
      </c>
      <c r="AL53">
        <v>0</v>
      </c>
      <c r="AM53">
        <v>3.2310862063492061</v>
      </c>
      <c r="AN53">
        <v>0.66954999999999998</v>
      </c>
      <c r="AO53">
        <v>3.2471711999999995</v>
      </c>
      <c r="AP53">
        <v>0.55021512000000006</v>
      </c>
      <c r="AQ53">
        <v>0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24.391262760739458</v>
      </c>
      <c r="BB53">
        <f t="shared" si="0"/>
        <v>674.49879816659006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1.9998085106382979</v>
      </c>
      <c r="L54">
        <v>350.00594811567993</v>
      </c>
      <c r="M54">
        <v>27.314471999068576</v>
      </c>
      <c r="N54">
        <v>36.238540661461528</v>
      </c>
      <c r="O54">
        <v>0</v>
      </c>
      <c r="P54">
        <v>42.338789608049254</v>
      </c>
      <c r="Q54">
        <v>3.3497433460076049</v>
      </c>
      <c r="R54">
        <v>6.4987547413202922</v>
      </c>
      <c r="S54">
        <v>8.0993164050235471</v>
      </c>
      <c r="T54">
        <v>0</v>
      </c>
      <c r="U54">
        <v>64.242047456222153</v>
      </c>
      <c r="V54">
        <v>4.3734545454545444</v>
      </c>
      <c r="W54">
        <v>10.684362301965455</v>
      </c>
      <c r="X54">
        <v>40.230592209228824</v>
      </c>
      <c r="Y54">
        <v>0</v>
      </c>
      <c r="Z54">
        <v>0</v>
      </c>
      <c r="AA54">
        <v>0</v>
      </c>
      <c r="AB54">
        <v>4.0405682719999998</v>
      </c>
      <c r="AC54">
        <v>5.9383226239999995</v>
      </c>
      <c r="AD54">
        <v>2.7964513200000005</v>
      </c>
      <c r="AE54">
        <v>14.564102799999999</v>
      </c>
      <c r="AF54">
        <v>2.7225000000000001</v>
      </c>
      <c r="AG54">
        <v>4.3906761600000008</v>
      </c>
      <c r="AH54">
        <v>27.601262000000002</v>
      </c>
      <c r="AI54">
        <v>0</v>
      </c>
      <c r="AJ54">
        <v>0</v>
      </c>
      <c r="AK54">
        <v>15.766649999999995</v>
      </c>
      <c r="AL54">
        <v>0</v>
      </c>
      <c r="AM54">
        <v>3.2310862063492061</v>
      </c>
      <c r="AN54">
        <v>0.66954999999999998</v>
      </c>
      <c r="AO54">
        <v>3.2471711999999995</v>
      </c>
      <c r="AP54">
        <v>0.55021512000000006</v>
      </c>
      <c r="AQ54">
        <v>0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24.747298897880597</v>
      </c>
      <c r="BB54">
        <f t="shared" si="0"/>
        <v>684.34438140898851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1.9997861040378317</v>
      </c>
      <c r="L55">
        <v>320.00619237189693</v>
      </c>
      <c r="M55">
        <v>27.314471999068576</v>
      </c>
      <c r="N55">
        <v>36.238540661461528</v>
      </c>
      <c r="O55">
        <v>0</v>
      </c>
      <c r="P55">
        <v>42.338789608049254</v>
      </c>
      <c r="Q55">
        <v>3.3497433460076049</v>
      </c>
      <c r="R55">
        <v>6.4987547413202922</v>
      </c>
      <c r="S55">
        <v>8.0993164050235471</v>
      </c>
      <c r="T55">
        <v>0</v>
      </c>
      <c r="U55">
        <v>64.242047456222153</v>
      </c>
      <c r="V55">
        <v>4.3734545454545444</v>
      </c>
      <c r="W55">
        <v>10.684362301965455</v>
      </c>
      <c r="X55">
        <v>40.230592209228824</v>
      </c>
      <c r="Y55">
        <v>0</v>
      </c>
      <c r="Z55">
        <v>0</v>
      </c>
      <c r="AA55">
        <v>0</v>
      </c>
      <c r="AB55">
        <v>4.0405682719999998</v>
      </c>
      <c r="AC55">
        <v>5.9383226239999995</v>
      </c>
      <c r="AD55">
        <v>2.7964513200000005</v>
      </c>
      <c r="AE55">
        <v>14.564102799999999</v>
      </c>
      <c r="AF55">
        <v>2.7225000000000001</v>
      </c>
      <c r="AG55">
        <v>4.3906761600000008</v>
      </c>
      <c r="AH55">
        <v>27.601262000000002</v>
      </c>
      <c r="AI55">
        <v>0</v>
      </c>
      <c r="AJ55">
        <v>0</v>
      </c>
      <c r="AK55">
        <v>15.766649999999995</v>
      </c>
      <c r="AL55">
        <v>0</v>
      </c>
      <c r="AM55">
        <v>3.2310862063492061</v>
      </c>
      <c r="AN55">
        <v>0.66954999999999998</v>
      </c>
      <c r="AO55">
        <v>3.1389321599999995</v>
      </c>
      <c r="AP55">
        <v>0.55021512000000006</v>
      </c>
      <c r="AQ55">
        <v>0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23.696529013884025</v>
      </c>
      <c r="BB55">
        <f t="shared" si="0"/>
        <v>655.2871341026015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1.9998001359619304</v>
      </c>
      <c r="L56">
        <v>320.00619237189693</v>
      </c>
      <c r="M56">
        <v>27.314471999068576</v>
      </c>
      <c r="N56">
        <v>36.238540661461528</v>
      </c>
      <c r="O56">
        <v>0</v>
      </c>
      <c r="P56">
        <v>42.338789608049254</v>
      </c>
      <c r="Q56">
        <v>3.3497433460076049</v>
      </c>
      <c r="R56">
        <v>6.4987547413202922</v>
      </c>
      <c r="S56">
        <v>8.0993164050235471</v>
      </c>
      <c r="T56">
        <v>0</v>
      </c>
      <c r="U56">
        <v>64.242047456222153</v>
      </c>
      <c r="V56">
        <v>4.3734545454545444</v>
      </c>
      <c r="W56">
        <v>10.684362301965455</v>
      </c>
      <c r="X56">
        <v>40.230592209228824</v>
      </c>
      <c r="Y56">
        <v>0</v>
      </c>
      <c r="Z56">
        <v>2.01070584</v>
      </c>
      <c r="AA56">
        <v>0</v>
      </c>
      <c r="AB56">
        <v>8.0811365440000014</v>
      </c>
      <c r="AC56">
        <v>5.9383226239999995</v>
      </c>
      <c r="AD56">
        <v>2.7964513200000005</v>
      </c>
      <c r="AE56">
        <v>14.564102799999999</v>
      </c>
      <c r="AF56">
        <v>2.7225000000000001</v>
      </c>
      <c r="AG56">
        <v>4.3906761600000008</v>
      </c>
      <c r="AH56">
        <v>27.601262000000002</v>
      </c>
      <c r="AI56">
        <v>0</v>
      </c>
      <c r="AJ56">
        <v>0</v>
      </c>
      <c r="AK56">
        <v>15.766649999999995</v>
      </c>
      <c r="AL56">
        <v>0</v>
      </c>
      <c r="AM56">
        <v>3.2310862063492061</v>
      </c>
      <c r="AN56">
        <v>0.66954999999999998</v>
      </c>
      <c r="AO56">
        <v>3.1389321599999995</v>
      </c>
      <c r="AP56">
        <v>0.55021512000000006</v>
      </c>
      <c r="AQ56">
        <v>0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23.907719271998175</v>
      </c>
      <c r="BB56">
        <f t="shared" si="0"/>
        <v>661.12723198841149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1.999799727785339</v>
      </c>
      <c r="L57">
        <v>320.00619237189693</v>
      </c>
      <c r="M57">
        <v>27.314471999068576</v>
      </c>
      <c r="N57">
        <v>36.238540661461528</v>
      </c>
      <c r="O57">
        <v>0</v>
      </c>
      <c r="P57">
        <v>42.457378706199457</v>
      </c>
      <c r="Q57">
        <v>3.3497433460076049</v>
      </c>
      <c r="R57">
        <v>6.4987547413202922</v>
      </c>
      <c r="S57">
        <v>8.0993164050235471</v>
      </c>
      <c r="T57">
        <v>0</v>
      </c>
      <c r="U57">
        <v>64.242047456222153</v>
      </c>
      <c r="V57">
        <v>4.3734545454545444</v>
      </c>
      <c r="W57">
        <v>10.684362301965455</v>
      </c>
      <c r="X57">
        <v>40.230592209228824</v>
      </c>
      <c r="Y57">
        <v>0</v>
      </c>
      <c r="Z57">
        <v>4.04976</v>
      </c>
      <c r="AA57">
        <v>0</v>
      </c>
      <c r="AB57">
        <v>8.0811365440000014</v>
      </c>
      <c r="AC57">
        <v>5.9383226239999995</v>
      </c>
      <c r="AD57">
        <v>2.7964513200000005</v>
      </c>
      <c r="AE57">
        <v>14.564102799999999</v>
      </c>
      <c r="AF57">
        <v>2.7225000000000001</v>
      </c>
      <c r="AG57">
        <v>4.3906761600000008</v>
      </c>
      <c r="AH57">
        <v>27.601262000000002</v>
      </c>
      <c r="AI57">
        <v>0</v>
      </c>
      <c r="AJ57">
        <v>0</v>
      </c>
      <c r="AK57">
        <v>15.766649999999995</v>
      </c>
      <c r="AL57">
        <v>0</v>
      </c>
      <c r="AM57">
        <v>3.2310862063492061</v>
      </c>
      <c r="AN57">
        <v>0.66954999999999998</v>
      </c>
      <c r="AO57">
        <v>3.1389321599999995</v>
      </c>
      <c r="AP57">
        <v>0.55021512000000006</v>
      </c>
      <c r="AQ57">
        <v>0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23.983021044292443</v>
      </c>
      <c r="BB57">
        <f t="shared" si="0"/>
        <v>663.2095730660908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1.9997776003649634</v>
      </c>
      <c r="L58">
        <v>360.00587408326339</v>
      </c>
      <c r="M58">
        <v>27.314471999068576</v>
      </c>
      <c r="N58">
        <v>36.238540661461528</v>
      </c>
      <c r="O58">
        <v>0</v>
      </c>
      <c r="P58">
        <v>42.457378706199457</v>
      </c>
      <c r="Q58">
        <v>3.3497433460076049</v>
      </c>
      <c r="R58">
        <v>6.4987547413202922</v>
      </c>
      <c r="S58">
        <v>8.0993164050235471</v>
      </c>
      <c r="T58">
        <v>0</v>
      </c>
      <c r="U58">
        <v>64.242047456222153</v>
      </c>
      <c r="V58">
        <v>4.3734545454545444</v>
      </c>
      <c r="W58">
        <v>10.684362301965455</v>
      </c>
      <c r="X58">
        <v>40.230592209228824</v>
      </c>
      <c r="Y58">
        <v>0</v>
      </c>
      <c r="Z58">
        <v>4.04976</v>
      </c>
      <c r="AA58">
        <v>0</v>
      </c>
      <c r="AB58">
        <v>8.0811365440000014</v>
      </c>
      <c r="AC58">
        <v>5.9383226239999995</v>
      </c>
      <c r="AD58">
        <v>5.592902640000001</v>
      </c>
      <c r="AE58">
        <v>14.564102799999999</v>
      </c>
      <c r="AF58">
        <v>2.7225000000000001</v>
      </c>
      <c r="AG58">
        <v>4.3906761600000008</v>
      </c>
      <c r="AH58">
        <v>27.601262000000002</v>
      </c>
      <c r="AI58">
        <v>0</v>
      </c>
      <c r="AJ58">
        <v>0</v>
      </c>
      <c r="AK58">
        <v>15.766649999999995</v>
      </c>
      <c r="AL58">
        <v>0</v>
      </c>
      <c r="AM58">
        <v>3.2310862063492061</v>
      </c>
      <c r="AN58">
        <v>0.66954999999999998</v>
      </c>
      <c r="AO58">
        <v>3.1389321599999995</v>
      </c>
      <c r="AP58">
        <v>0.55021512000000006</v>
      </c>
      <c r="AQ58">
        <v>0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25.47660530936313</v>
      </c>
      <c r="BB58">
        <f t="shared" si="0"/>
        <v>704.51209970496632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1.9997872986934062</v>
      </c>
      <c r="L59">
        <v>479.99986689706708</v>
      </c>
      <c r="M59">
        <v>27.314471999068576</v>
      </c>
      <c r="N59">
        <v>36.238540661461528</v>
      </c>
      <c r="O59">
        <v>0</v>
      </c>
      <c r="P59">
        <v>42.457378706199457</v>
      </c>
      <c r="Q59">
        <v>3.3497433460076049</v>
      </c>
      <c r="R59">
        <v>6.4987547413202922</v>
      </c>
      <c r="S59">
        <v>8.0993164050235471</v>
      </c>
      <c r="T59">
        <v>0</v>
      </c>
      <c r="U59">
        <v>64.242047456222153</v>
      </c>
      <c r="V59">
        <v>4.3734545454545444</v>
      </c>
      <c r="W59">
        <v>10.684362301965455</v>
      </c>
      <c r="X59">
        <v>40.230592209228824</v>
      </c>
      <c r="Y59">
        <v>0</v>
      </c>
      <c r="Z59">
        <v>4.04976</v>
      </c>
      <c r="AA59">
        <v>0</v>
      </c>
      <c r="AB59">
        <v>8.0811365440000014</v>
      </c>
      <c r="AC59">
        <v>5.9383226239999995</v>
      </c>
      <c r="AD59">
        <v>5.592902640000001</v>
      </c>
      <c r="AE59">
        <v>14.564102799999999</v>
      </c>
      <c r="AF59">
        <v>2.7225000000000001</v>
      </c>
      <c r="AG59">
        <v>4.3906761600000008</v>
      </c>
      <c r="AH59">
        <v>27.601262000000002</v>
      </c>
      <c r="AI59">
        <v>0</v>
      </c>
      <c r="AJ59">
        <v>0</v>
      </c>
      <c r="AK59">
        <v>15.766649999999995</v>
      </c>
      <c r="AL59">
        <v>0</v>
      </c>
      <c r="AM59">
        <v>3.2310862063492061</v>
      </c>
      <c r="AN59">
        <v>0.66954999999999998</v>
      </c>
      <c r="AO59">
        <v>3.1389321599999995</v>
      </c>
      <c r="AP59">
        <v>0.55021512000000006</v>
      </c>
      <c r="AQ59">
        <v>0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29.664396587389895</v>
      </c>
      <c r="BB59">
        <f t="shared" si="0"/>
        <v>820.31831093907181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1.9997965031164573</v>
      </c>
      <c r="L60">
        <v>578.49510835078365</v>
      </c>
      <c r="M60">
        <v>27.314471999068576</v>
      </c>
      <c r="N60">
        <v>36.238540661461528</v>
      </c>
      <c r="O60">
        <v>0</v>
      </c>
      <c r="P60">
        <v>42.457378706199457</v>
      </c>
      <c r="Q60">
        <v>3.3497433460076049</v>
      </c>
      <c r="R60">
        <v>6.4987547413202922</v>
      </c>
      <c r="S60">
        <v>8.0993164050235471</v>
      </c>
      <c r="T60">
        <v>0</v>
      </c>
      <c r="U60">
        <v>64.242047456222153</v>
      </c>
      <c r="V60">
        <v>4.3734545454545444</v>
      </c>
      <c r="W60">
        <v>10.684362301965455</v>
      </c>
      <c r="X60">
        <v>40.230592209228824</v>
      </c>
      <c r="Y60">
        <v>0</v>
      </c>
      <c r="Z60">
        <v>4.04976</v>
      </c>
      <c r="AA60">
        <v>0</v>
      </c>
      <c r="AB60">
        <v>8.0811365440000014</v>
      </c>
      <c r="AC60">
        <v>5.9383226239999995</v>
      </c>
      <c r="AD60">
        <v>5.592902640000001</v>
      </c>
      <c r="AE60">
        <v>14.564102799999999</v>
      </c>
      <c r="AF60">
        <v>2.7225000000000001</v>
      </c>
      <c r="AG60">
        <v>4.3906761600000008</v>
      </c>
      <c r="AH60">
        <v>27.601262000000002</v>
      </c>
      <c r="AI60">
        <v>0</v>
      </c>
      <c r="AJ60">
        <v>0</v>
      </c>
      <c r="AK60">
        <v>15.766649999999995</v>
      </c>
      <c r="AL60">
        <v>0</v>
      </c>
      <c r="AM60">
        <v>3.2310862063492061</v>
      </c>
      <c r="AN60">
        <v>0.66954999999999998</v>
      </c>
      <c r="AO60">
        <v>3.1389321599999995</v>
      </c>
      <c r="AP60">
        <v>0.55021512000000006</v>
      </c>
      <c r="AQ60">
        <v>0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33.101880401973041</v>
      </c>
      <c r="BB60">
        <f t="shared" si="0"/>
        <v>915.37607778262827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9.4083704373198955</v>
      </c>
      <c r="L61">
        <v>578.49510835078365</v>
      </c>
      <c r="M61">
        <v>27.314471999068576</v>
      </c>
      <c r="N61">
        <v>36.238540661461528</v>
      </c>
      <c r="O61">
        <v>0</v>
      </c>
      <c r="P61">
        <v>42.457378706199457</v>
      </c>
      <c r="Q61">
        <v>3.3497433460076049</v>
      </c>
      <c r="R61">
        <v>6.4987547413202922</v>
      </c>
      <c r="S61">
        <v>8.0993164050235471</v>
      </c>
      <c r="T61">
        <v>0</v>
      </c>
      <c r="U61">
        <v>64.242047456222153</v>
      </c>
      <c r="V61">
        <v>4.3766375545851517</v>
      </c>
      <c r="W61">
        <v>10.684362301965455</v>
      </c>
      <c r="X61">
        <v>39.446295930462263</v>
      </c>
      <c r="Y61">
        <v>0</v>
      </c>
      <c r="Z61">
        <v>2.02488</v>
      </c>
      <c r="AA61">
        <v>0</v>
      </c>
      <c r="AB61">
        <v>8.0811365440000014</v>
      </c>
      <c r="AC61">
        <v>5.9383226239999995</v>
      </c>
      <c r="AD61">
        <v>5.592902640000001</v>
      </c>
      <c r="AE61">
        <v>14.564102799999999</v>
      </c>
      <c r="AF61">
        <v>2.7225000000000001</v>
      </c>
      <c r="AG61">
        <v>4.3906761600000008</v>
      </c>
      <c r="AH61">
        <v>27.601262000000002</v>
      </c>
      <c r="AI61">
        <v>0</v>
      </c>
      <c r="AJ61">
        <v>0</v>
      </c>
      <c r="AK61">
        <v>15.766649999999995</v>
      </c>
      <c r="AL61">
        <v>0</v>
      </c>
      <c r="AM61">
        <v>3.2310862063492061</v>
      </c>
      <c r="AN61">
        <v>0.66954999999999998</v>
      </c>
      <c r="AO61">
        <v>3.1389321599999995</v>
      </c>
      <c r="AP61">
        <v>2.9868820799999996</v>
      </c>
      <c r="AQ61">
        <v>0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33.347549901601731</v>
      </c>
      <c r="BB61">
        <f t="shared" si="0"/>
        <v>922.16965590756718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9.4083704373198955</v>
      </c>
      <c r="L62">
        <v>578.49510835078365</v>
      </c>
      <c r="M62">
        <v>27.314471999068576</v>
      </c>
      <c r="N62">
        <v>36.238540661461528</v>
      </c>
      <c r="O62">
        <v>0</v>
      </c>
      <c r="P62">
        <v>42.457378706199457</v>
      </c>
      <c r="Q62">
        <v>3.3497433460076049</v>
      </c>
      <c r="R62">
        <v>6.4987547413202922</v>
      </c>
      <c r="S62">
        <v>8.0993164050235471</v>
      </c>
      <c r="T62">
        <v>0</v>
      </c>
      <c r="U62">
        <v>64.242047456222153</v>
      </c>
      <c r="V62">
        <v>4.3766375545851517</v>
      </c>
      <c r="W62">
        <v>10.684362301965455</v>
      </c>
      <c r="X62">
        <v>39.446295930462263</v>
      </c>
      <c r="Y62">
        <v>0</v>
      </c>
      <c r="Z62">
        <v>2.02488</v>
      </c>
      <c r="AA62">
        <v>0</v>
      </c>
      <c r="AB62">
        <v>8.0811365440000014</v>
      </c>
      <c r="AC62">
        <v>5.9383226239999995</v>
      </c>
      <c r="AD62">
        <v>5.592902640000001</v>
      </c>
      <c r="AE62">
        <v>14.564102799999999</v>
      </c>
      <c r="AF62">
        <v>2.7225000000000001</v>
      </c>
      <c r="AG62">
        <v>4.3906761600000008</v>
      </c>
      <c r="AH62">
        <v>27.514100119999998</v>
      </c>
      <c r="AI62">
        <v>0</v>
      </c>
      <c r="AJ62">
        <v>0</v>
      </c>
      <c r="AK62">
        <v>15.766649999999995</v>
      </c>
      <c r="AL62">
        <v>0</v>
      </c>
      <c r="AM62">
        <v>3.2310862063492061</v>
      </c>
      <c r="AN62">
        <v>0.66954999999999998</v>
      </c>
      <c r="AO62">
        <v>3.1389321599999995</v>
      </c>
      <c r="AP62">
        <v>0.55021512000000006</v>
      </c>
      <c r="AQ62">
        <v>0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33.259468542001734</v>
      </c>
      <c r="BB62">
        <f t="shared" si="0"/>
        <v>919.73390842716708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9.4083704373198955</v>
      </c>
      <c r="L63">
        <v>578.49510835078365</v>
      </c>
      <c r="M63">
        <v>27.314471999068576</v>
      </c>
      <c r="N63">
        <v>36.238540661461528</v>
      </c>
      <c r="O63">
        <v>0</v>
      </c>
      <c r="P63">
        <v>42.457378706199457</v>
      </c>
      <c r="Q63">
        <v>3.3497433460076049</v>
      </c>
      <c r="R63">
        <v>6.4987547413202922</v>
      </c>
      <c r="S63">
        <v>8.0993164050235471</v>
      </c>
      <c r="T63">
        <v>0</v>
      </c>
      <c r="U63">
        <v>64.242047456222153</v>
      </c>
      <c r="V63">
        <v>4.3734545454545444</v>
      </c>
      <c r="W63">
        <v>10.684362301965455</v>
      </c>
      <c r="X63">
        <v>39.446295930462263</v>
      </c>
      <c r="Y63">
        <v>0</v>
      </c>
      <c r="Z63">
        <v>2.02488</v>
      </c>
      <c r="AA63">
        <v>0</v>
      </c>
      <c r="AB63">
        <v>8.0811365440000014</v>
      </c>
      <c r="AC63">
        <v>5.9383226239999995</v>
      </c>
      <c r="AD63">
        <v>5.592902640000001</v>
      </c>
      <c r="AE63">
        <v>14.564102799999999</v>
      </c>
      <c r="AF63">
        <v>2.7225000000000001</v>
      </c>
      <c r="AG63">
        <v>4.3906761600000008</v>
      </c>
      <c r="AH63">
        <v>21.528984360000003</v>
      </c>
      <c r="AI63">
        <v>0</v>
      </c>
      <c r="AJ63">
        <v>0</v>
      </c>
      <c r="AK63">
        <v>15.766649999999995</v>
      </c>
      <c r="AL63">
        <v>0</v>
      </c>
      <c r="AM63">
        <v>3.2310862063492061</v>
      </c>
      <c r="AN63">
        <v>0.66954999999999998</v>
      </c>
      <c r="AO63">
        <v>3.0757927199999999</v>
      </c>
      <c r="AP63">
        <v>2.0436561599999998</v>
      </c>
      <c r="AQ63">
        <v>0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33.100394250583079</v>
      </c>
      <c r="BB63">
        <f t="shared" si="0"/>
        <v>915.33498554945515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9.4083704373198955</v>
      </c>
      <c r="L64">
        <v>578.49510835078365</v>
      </c>
      <c r="M64">
        <v>27.314471999068576</v>
      </c>
      <c r="N64">
        <v>36.238540661461528</v>
      </c>
      <c r="O64">
        <v>0</v>
      </c>
      <c r="P64">
        <v>42.457378706199457</v>
      </c>
      <c r="Q64">
        <v>3.3497433460076049</v>
      </c>
      <c r="R64">
        <v>6.4987547413202922</v>
      </c>
      <c r="S64">
        <v>8.0993164050235471</v>
      </c>
      <c r="T64">
        <v>0</v>
      </c>
      <c r="U64">
        <v>64.242047456222153</v>
      </c>
      <c r="V64">
        <v>4.3734545454545444</v>
      </c>
      <c r="W64">
        <v>10.684362301965455</v>
      </c>
      <c r="X64">
        <v>39.446295930462263</v>
      </c>
      <c r="Y64">
        <v>0</v>
      </c>
      <c r="Z64">
        <v>2.02488</v>
      </c>
      <c r="AA64">
        <v>0</v>
      </c>
      <c r="AB64">
        <v>8.0811365440000014</v>
      </c>
      <c r="AC64">
        <v>5.9383226239999995</v>
      </c>
      <c r="AD64">
        <v>5.592902640000001</v>
      </c>
      <c r="AE64">
        <v>14.564102799999999</v>
      </c>
      <c r="AF64">
        <v>2.7225000000000001</v>
      </c>
      <c r="AG64">
        <v>4.3906761600000008</v>
      </c>
      <c r="AH64">
        <v>21.528984360000003</v>
      </c>
      <c r="AI64">
        <v>0</v>
      </c>
      <c r="AJ64">
        <v>0</v>
      </c>
      <c r="AK64">
        <v>15.766649999999995</v>
      </c>
      <c r="AL64">
        <v>0</v>
      </c>
      <c r="AM64">
        <v>3.2310862063492061</v>
      </c>
      <c r="AN64">
        <v>0.66954999999999998</v>
      </c>
      <c r="AO64">
        <v>3.0757927199999999</v>
      </c>
      <c r="AP64">
        <v>2.0436561599999998</v>
      </c>
      <c r="AQ64">
        <v>0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33.100394250583079</v>
      </c>
      <c r="BB64">
        <f t="shared" si="0"/>
        <v>915.33498554945515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9.4083704373198955</v>
      </c>
      <c r="L65">
        <v>578.49510835078365</v>
      </c>
      <c r="M65">
        <v>27.314471999068576</v>
      </c>
      <c r="N65">
        <v>36.238540661461528</v>
      </c>
      <c r="O65">
        <v>0</v>
      </c>
      <c r="P65">
        <v>42.457378706199457</v>
      </c>
      <c r="Q65">
        <v>3.3497433460076049</v>
      </c>
      <c r="R65">
        <v>6.4987547413202922</v>
      </c>
      <c r="S65">
        <v>8.0993164050235471</v>
      </c>
      <c r="T65">
        <v>0</v>
      </c>
      <c r="U65">
        <v>64.242047456222153</v>
      </c>
      <c r="V65">
        <v>4.3734545454545444</v>
      </c>
      <c r="W65">
        <v>10.684362301965455</v>
      </c>
      <c r="X65">
        <v>40.230592209228824</v>
      </c>
      <c r="Y65">
        <v>0</v>
      </c>
      <c r="Z65">
        <v>2.02488</v>
      </c>
      <c r="AA65">
        <v>2.1813479999999998</v>
      </c>
      <c r="AB65">
        <v>8.0811365440000014</v>
      </c>
      <c r="AC65">
        <v>5.9383226239999995</v>
      </c>
      <c r="AD65">
        <v>5.592902640000001</v>
      </c>
      <c r="AE65">
        <v>14.564102799999999</v>
      </c>
      <c r="AF65">
        <v>2.7225000000000001</v>
      </c>
      <c r="AG65">
        <v>4.3906761600000008</v>
      </c>
      <c r="AH65">
        <v>21.528984360000003</v>
      </c>
      <c r="AI65">
        <v>0</v>
      </c>
      <c r="AJ65">
        <v>0</v>
      </c>
      <c r="AK65">
        <v>15.766649999999995</v>
      </c>
      <c r="AL65">
        <v>0</v>
      </c>
      <c r="AM65">
        <v>3.2310862063492061</v>
      </c>
      <c r="AN65">
        <v>0.66954999999999998</v>
      </c>
      <c r="AO65">
        <v>3.0757927199999999</v>
      </c>
      <c r="AP65">
        <v>1.0218280799999999</v>
      </c>
      <c r="AQ65">
        <v>0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33.168233414521382</v>
      </c>
      <c r="BB65">
        <f t="shared" si="0"/>
        <v>917.21096258428338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9.4083704373198955</v>
      </c>
      <c r="L66">
        <v>578.49510835078365</v>
      </c>
      <c r="M66">
        <v>27.314471999068576</v>
      </c>
      <c r="N66">
        <v>36.238540661461528</v>
      </c>
      <c r="O66">
        <v>0</v>
      </c>
      <c r="P66">
        <v>42.457378706199457</v>
      </c>
      <c r="Q66">
        <v>3.3497433460076049</v>
      </c>
      <c r="R66">
        <v>6.4987547413202922</v>
      </c>
      <c r="S66">
        <v>8.0993164050235471</v>
      </c>
      <c r="T66">
        <v>0</v>
      </c>
      <c r="U66">
        <v>64.242047456222153</v>
      </c>
      <c r="V66">
        <v>4.3734545454545444</v>
      </c>
      <c r="W66">
        <v>10.684362301965455</v>
      </c>
      <c r="X66">
        <v>34.629984563190803</v>
      </c>
      <c r="Y66">
        <v>0</v>
      </c>
      <c r="Z66">
        <v>2.02488</v>
      </c>
      <c r="AA66">
        <v>2.1813479999999998</v>
      </c>
      <c r="AB66">
        <v>8.0811365440000014</v>
      </c>
      <c r="AC66">
        <v>5.9383226239999995</v>
      </c>
      <c r="AD66">
        <v>5.592902640000001</v>
      </c>
      <c r="AE66">
        <v>14.564102799999999</v>
      </c>
      <c r="AF66">
        <v>2.7225000000000001</v>
      </c>
      <c r="AG66">
        <v>4.3906761600000008</v>
      </c>
      <c r="AH66">
        <v>20.337772000000005</v>
      </c>
      <c r="AI66">
        <v>0</v>
      </c>
      <c r="AJ66">
        <v>0</v>
      </c>
      <c r="AK66">
        <v>15.766649999999995</v>
      </c>
      <c r="AL66">
        <v>0</v>
      </c>
      <c r="AM66">
        <v>3.2310862063492061</v>
      </c>
      <c r="AN66">
        <v>0.66954999999999998</v>
      </c>
      <c r="AO66">
        <v>3.0757927199999999</v>
      </c>
      <c r="AP66">
        <v>1.0218280799999999</v>
      </c>
      <c r="AQ66">
        <v>0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32.93119919391372</v>
      </c>
      <c r="BB66">
        <f t="shared" si="0"/>
        <v>910.65617679885304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9.4083704373198955</v>
      </c>
      <c r="L67">
        <v>578.49510835078365</v>
      </c>
      <c r="M67">
        <v>27.314471999068576</v>
      </c>
      <c r="N67">
        <v>36.238540661461528</v>
      </c>
      <c r="O67">
        <v>0</v>
      </c>
      <c r="P67">
        <v>42.457378706199457</v>
      </c>
      <c r="Q67">
        <v>3.3497433460076049</v>
      </c>
      <c r="R67">
        <v>6.4987547413202922</v>
      </c>
      <c r="S67">
        <v>8.0993164050235471</v>
      </c>
      <c r="T67">
        <v>0</v>
      </c>
      <c r="U67">
        <v>64.242047456222153</v>
      </c>
      <c r="V67">
        <v>4.370276162790697</v>
      </c>
      <c r="W67">
        <v>10.684362301965455</v>
      </c>
      <c r="X67">
        <v>30.173630681397768</v>
      </c>
      <c r="Y67">
        <v>0</v>
      </c>
      <c r="Z67">
        <v>2.02488</v>
      </c>
      <c r="AA67">
        <v>3.63558</v>
      </c>
      <c r="AB67">
        <v>8.0811365440000014</v>
      </c>
      <c r="AC67">
        <v>5.9383226239999995</v>
      </c>
      <c r="AD67">
        <v>5.592902640000001</v>
      </c>
      <c r="AE67">
        <v>14.564102799999999</v>
      </c>
      <c r="AF67">
        <v>2.7225000000000001</v>
      </c>
      <c r="AG67">
        <v>4.3906761600000008</v>
      </c>
      <c r="AH67">
        <v>20.337772000000005</v>
      </c>
      <c r="AI67">
        <v>0</v>
      </c>
      <c r="AJ67">
        <v>0</v>
      </c>
      <c r="AK67">
        <v>15.766649999999995</v>
      </c>
      <c r="AL67">
        <v>0</v>
      </c>
      <c r="AM67">
        <v>3.2310862063492061</v>
      </c>
      <c r="AN67">
        <v>0.66954999999999998</v>
      </c>
      <c r="AO67">
        <v>3.0757927199999999</v>
      </c>
      <c r="AP67">
        <v>1.0218280799999999</v>
      </c>
      <c r="AQ67">
        <v>0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32.826314179402878</v>
      </c>
      <c r="BB67">
        <f t="shared" si="0"/>
        <v>907.755761548907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9.4083704373198955</v>
      </c>
      <c r="L68">
        <v>578.49510835078365</v>
      </c>
      <c r="M68">
        <v>27.314471999068576</v>
      </c>
      <c r="N68">
        <v>36.238540661461528</v>
      </c>
      <c r="O68">
        <v>0</v>
      </c>
      <c r="P68">
        <v>42.457378706199457</v>
      </c>
      <c r="Q68">
        <v>3.3497433460076049</v>
      </c>
      <c r="R68">
        <v>6.4987547413202922</v>
      </c>
      <c r="S68">
        <v>8.0993164050235471</v>
      </c>
      <c r="T68">
        <v>0</v>
      </c>
      <c r="U68">
        <v>64.242047456222153</v>
      </c>
      <c r="V68">
        <v>4.370276162790697</v>
      </c>
      <c r="W68">
        <v>10.684362301965455</v>
      </c>
      <c r="X68">
        <v>30.173630681397768</v>
      </c>
      <c r="Y68">
        <v>0</v>
      </c>
      <c r="Z68">
        <v>2.02488</v>
      </c>
      <c r="AA68">
        <v>3.63558</v>
      </c>
      <c r="AB68">
        <v>8.0811365440000014</v>
      </c>
      <c r="AC68">
        <v>5.9383226239999995</v>
      </c>
      <c r="AD68">
        <v>5.592902640000001</v>
      </c>
      <c r="AE68">
        <v>14.564102799999999</v>
      </c>
      <c r="AF68">
        <v>2.7225000000000001</v>
      </c>
      <c r="AG68">
        <v>4.3906761600000008</v>
      </c>
      <c r="AH68">
        <v>20.337772000000005</v>
      </c>
      <c r="AI68">
        <v>0</v>
      </c>
      <c r="AJ68">
        <v>0</v>
      </c>
      <c r="AK68">
        <v>15.766649999999995</v>
      </c>
      <c r="AL68">
        <v>0</v>
      </c>
      <c r="AM68">
        <v>3.2310862063492061</v>
      </c>
      <c r="AN68">
        <v>0.66954999999999998</v>
      </c>
      <c r="AO68">
        <v>3.0757927199999999</v>
      </c>
      <c r="AP68">
        <v>1.0218280799999999</v>
      </c>
      <c r="AQ68">
        <v>0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32.826314179402878</v>
      </c>
      <c r="BB68">
        <f t="shared" ref="BB68:BB99" si="1">SUM(B68:AZ68)-BA68</f>
        <v>907.755761548907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9.4083704373198955</v>
      </c>
      <c r="L69">
        <v>578.49510835078365</v>
      </c>
      <c r="M69">
        <v>27.314471999068576</v>
      </c>
      <c r="N69">
        <v>36.238540661461528</v>
      </c>
      <c r="O69">
        <v>0</v>
      </c>
      <c r="P69">
        <v>42.457378706199457</v>
      </c>
      <c r="Q69">
        <v>3.3497433460076049</v>
      </c>
      <c r="R69">
        <v>6.4987547413202922</v>
      </c>
      <c r="S69">
        <v>8.0993164050235471</v>
      </c>
      <c r="T69">
        <v>0</v>
      </c>
      <c r="U69">
        <v>64.242047456222153</v>
      </c>
      <c r="V69">
        <v>4.370276162790697</v>
      </c>
      <c r="W69">
        <v>10.684362301965455</v>
      </c>
      <c r="X69">
        <v>30.173630681397768</v>
      </c>
      <c r="Y69">
        <v>0</v>
      </c>
      <c r="Z69">
        <v>0</v>
      </c>
      <c r="AA69">
        <v>5.6715047999999992</v>
      </c>
      <c r="AB69">
        <v>8.0811365440000014</v>
      </c>
      <c r="AC69">
        <v>5.9383226239999995</v>
      </c>
      <c r="AD69">
        <v>5.592902640000001</v>
      </c>
      <c r="AE69">
        <v>14.564102799999999</v>
      </c>
      <c r="AF69">
        <v>2.7225000000000001</v>
      </c>
      <c r="AG69">
        <v>4.3906761600000008</v>
      </c>
      <c r="AH69">
        <v>20.337772000000005</v>
      </c>
      <c r="AI69">
        <v>0</v>
      </c>
      <c r="AJ69">
        <v>0</v>
      </c>
      <c r="AK69">
        <v>15.766649999999995</v>
      </c>
      <c r="AL69">
        <v>0</v>
      </c>
      <c r="AM69">
        <v>3.2310862063492061</v>
      </c>
      <c r="AN69">
        <v>0.66954999999999998</v>
      </c>
      <c r="AO69">
        <v>3.0667728000000003</v>
      </c>
      <c r="AP69">
        <v>1.0218280799999999</v>
      </c>
      <c r="AQ69">
        <v>0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32.826384743402876</v>
      </c>
      <c r="BB69">
        <f t="shared" si="1"/>
        <v>907.75771586490691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9.4083704373198955</v>
      </c>
      <c r="L70">
        <v>578.49510835078365</v>
      </c>
      <c r="M70">
        <v>27.314471999068576</v>
      </c>
      <c r="N70">
        <v>36.238540661461528</v>
      </c>
      <c r="O70">
        <v>0</v>
      </c>
      <c r="P70">
        <v>42.457378706199457</v>
      </c>
      <c r="Q70">
        <v>3.3497433460076049</v>
      </c>
      <c r="R70">
        <v>6.4987547413202922</v>
      </c>
      <c r="S70">
        <v>8.0993164050235471</v>
      </c>
      <c r="T70">
        <v>0</v>
      </c>
      <c r="U70">
        <v>64.242047456222153</v>
      </c>
      <c r="V70">
        <v>4.3734545454545444</v>
      </c>
      <c r="W70">
        <v>10.684362301965455</v>
      </c>
      <c r="X70">
        <v>30.173630681397768</v>
      </c>
      <c r="Y70">
        <v>0</v>
      </c>
      <c r="Z70">
        <v>0</v>
      </c>
      <c r="AA70">
        <v>7.9982760000000006</v>
      </c>
      <c r="AB70">
        <v>8.0811365440000014</v>
      </c>
      <c r="AC70">
        <v>5.9383226239999995</v>
      </c>
      <c r="AD70">
        <v>5.592902640000001</v>
      </c>
      <c r="AE70">
        <v>14.564102799999999</v>
      </c>
      <c r="AF70">
        <v>2.7225000000000001</v>
      </c>
      <c r="AG70">
        <v>4.3906761600000008</v>
      </c>
      <c r="AH70">
        <v>20.337772000000005</v>
      </c>
      <c r="AI70">
        <v>0</v>
      </c>
      <c r="AJ70">
        <v>0</v>
      </c>
      <c r="AK70">
        <v>15.766649999999995</v>
      </c>
      <c r="AL70">
        <v>0</v>
      </c>
      <c r="AM70">
        <v>3.2310862063492061</v>
      </c>
      <c r="AN70">
        <v>0.66954999999999998</v>
      </c>
      <c r="AO70">
        <v>3.0667728000000003</v>
      </c>
      <c r="AP70">
        <v>1.0218280799999999</v>
      </c>
      <c r="AQ70">
        <v>0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32.90770010655784</v>
      </c>
      <c r="BB70">
        <f t="shared" si="1"/>
        <v>910.00635008441589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12.106299999999999</v>
      </c>
      <c r="K71">
        <v>9.4083704373198955</v>
      </c>
      <c r="L71">
        <v>578.49510835078365</v>
      </c>
      <c r="M71">
        <v>27.314471999068576</v>
      </c>
      <c r="N71">
        <v>36.238540661461528</v>
      </c>
      <c r="O71">
        <v>0</v>
      </c>
      <c r="P71">
        <v>42.457378706199457</v>
      </c>
      <c r="Q71">
        <v>3.3497433460076049</v>
      </c>
      <c r="R71">
        <v>6.4987547413202922</v>
      </c>
      <c r="S71">
        <v>8.0993164050235471</v>
      </c>
      <c r="T71">
        <v>0</v>
      </c>
      <c r="U71">
        <v>64.242047456222153</v>
      </c>
      <c r="V71">
        <v>4.3734545454545444</v>
      </c>
      <c r="W71">
        <v>10.684362301965455</v>
      </c>
      <c r="X71">
        <v>30.173630681397768</v>
      </c>
      <c r="Y71">
        <v>0</v>
      </c>
      <c r="Z71">
        <v>0</v>
      </c>
      <c r="AA71">
        <v>8.6206872959999998</v>
      </c>
      <c r="AB71">
        <v>8.0811365440000014</v>
      </c>
      <c r="AC71">
        <v>5.9383226239999995</v>
      </c>
      <c r="AD71">
        <v>5.592902640000001</v>
      </c>
      <c r="AE71">
        <v>14.564102799999999</v>
      </c>
      <c r="AF71">
        <v>2.7225000000000001</v>
      </c>
      <c r="AG71">
        <v>4.3906761600000008</v>
      </c>
      <c r="AH71">
        <v>20.337772000000005</v>
      </c>
      <c r="AI71">
        <v>0</v>
      </c>
      <c r="AJ71">
        <v>0</v>
      </c>
      <c r="AK71">
        <v>15.766649999999995</v>
      </c>
      <c r="AL71">
        <v>0</v>
      </c>
      <c r="AM71">
        <v>3.2310862063492061</v>
      </c>
      <c r="AN71">
        <v>0.66954999999999998</v>
      </c>
      <c r="AO71">
        <v>2.51655768</v>
      </c>
      <c r="AP71">
        <v>2.0436561599999998</v>
      </c>
      <c r="AQ71">
        <v>0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33.26369167335784</v>
      </c>
      <c r="BB71">
        <f t="shared" si="1"/>
        <v>919.85068277361586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12.106299999999999</v>
      </c>
      <c r="K72">
        <v>9.4083704373198955</v>
      </c>
      <c r="L72">
        <v>578.49510835078365</v>
      </c>
      <c r="M72">
        <v>27.314471999068576</v>
      </c>
      <c r="N72">
        <v>36.238540661461528</v>
      </c>
      <c r="O72">
        <v>0</v>
      </c>
      <c r="P72">
        <v>42.457378706199457</v>
      </c>
      <c r="Q72">
        <v>3.3497433460076049</v>
      </c>
      <c r="R72">
        <v>6.4987547413202922</v>
      </c>
      <c r="S72">
        <v>8.0993164050235471</v>
      </c>
      <c r="T72">
        <v>0</v>
      </c>
      <c r="U72">
        <v>64.242047456222153</v>
      </c>
      <c r="V72">
        <v>4.3734545454545444</v>
      </c>
      <c r="W72">
        <v>10.684362301965455</v>
      </c>
      <c r="X72">
        <v>30.173630681397768</v>
      </c>
      <c r="Y72">
        <v>0</v>
      </c>
      <c r="Z72">
        <v>0</v>
      </c>
      <c r="AA72">
        <v>8.6206872959999998</v>
      </c>
      <c r="AB72">
        <v>8.0811365440000014</v>
      </c>
      <c r="AC72">
        <v>5.9383226239999995</v>
      </c>
      <c r="AD72">
        <v>5.592902640000001</v>
      </c>
      <c r="AE72">
        <v>14.564102799999999</v>
      </c>
      <c r="AF72">
        <v>2.7225000000000001</v>
      </c>
      <c r="AG72">
        <v>4.3906761600000008</v>
      </c>
      <c r="AH72">
        <v>20.337772000000005</v>
      </c>
      <c r="AI72">
        <v>0</v>
      </c>
      <c r="AJ72">
        <v>0</v>
      </c>
      <c r="AK72">
        <v>15.766649999999995</v>
      </c>
      <c r="AL72">
        <v>0</v>
      </c>
      <c r="AM72">
        <v>3.2310862063492061</v>
      </c>
      <c r="AN72">
        <v>0.66954999999999998</v>
      </c>
      <c r="AO72">
        <v>2.51655768</v>
      </c>
      <c r="AP72">
        <v>2.0436561599999998</v>
      </c>
      <c r="AQ72">
        <v>0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33.26369167335784</v>
      </c>
      <c r="BB72">
        <f t="shared" si="1"/>
        <v>919.85068277361586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12.106299999999999</v>
      </c>
      <c r="K73">
        <v>9.4083704373198955</v>
      </c>
      <c r="L73">
        <v>578.49510835078365</v>
      </c>
      <c r="M73">
        <v>27.314471999068576</v>
      </c>
      <c r="N73">
        <v>36.238540661461528</v>
      </c>
      <c r="O73">
        <v>0</v>
      </c>
      <c r="P73">
        <v>42.457378706199457</v>
      </c>
      <c r="Q73">
        <v>3.3497433460076049</v>
      </c>
      <c r="R73">
        <v>6.4987547413202922</v>
      </c>
      <c r="S73">
        <v>8.0993164050235471</v>
      </c>
      <c r="T73">
        <v>0</v>
      </c>
      <c r="U73">
        <v>64.242047456222153</v>
      </c>
      <c r="V73">
        <v>4.3734545454545444</v>
      </c>
      <c r="W73">
        <v>10.684362301965455</v>
      </c>
      <c r="X73">
        <v>30.173630681397768</v>
      </c>
      <c r="Y73">
        <v>0</v>
      </c>
      <c r="Z73">
        <v>0</v>
      </c>
      <c r="AA73">
        <v>8.6206872959999998</v>
      </c>
      <c r="AB73">
        <v>8.0811365440000014</v>
      </c>
      <c r="AC73">
        <v>5.9383226239999995</v>
      </c>
      <c r="AD73">
        <v>2.7964513200000005</v>
      </c>
      <c r="AE73">
        <v>14.564102799999999</v>
      </c>
      <c r="AF73">
        <v>2.7225000000000001</v>
      </c>
      <c r="AG73">
        <v>4.3906761600000008</v>
      </c>
      <c r="AH73">
        <v>20.337772000000005</v>
      </c>
      <c r="AI73">
        <v>0</v>
      </c>
      <c r="AJ73">
        <v>0</v>
      </c>
      <c r="AK73">
        <v>15.766649999999995</v>
      </c>
      <c r="AL73">
        <v>0</v>
      </c>
      <c r="AM73">
        <v>3.2310862063492061</v>
      </c>
      <c r="AN73">
        <v>0.66954999999999998</v>
      </c>
      <c r="AO73">
        <v>2.51655768</v>
      </c>
      <c r="AP73">
        <v>2.0436561599999998</v>
      </c>
      <c r="AQ73">
        <v>0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33.166095525357839</v>
      </c>
      <c r="BB73">
        <f t="shared" si="1"/>
        <v>917.15182760161576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12.106299999999999</v>
      </c>
      <c r="K74">
        <v>9.4083704373198955</v>
      </c>
      <c r="L74">
        <v>578.49510835078365</v>
      </c>
      <c r="M74">
        <v>27.314471999068576</v>
      </c>
      <c r="N74">
        <v>36.238540661461528</v>
      </c>
      <c r="O74">
        <v>0</v>
      </c>
      <c r="P74">
        <v>42.457378706199457</v>
      </c>
      <c r="Q74">
        <v>3.3497433460076049</v>
      </c>
      <c r="R74">
        <v>6.4987547413202922</v>
      </c>
      <c r="S74">
        <v>8.0993164050235471</v>
      </c>
      <c r="T74">
        <v>0</v>
      </c>
      <c r="U74">
        <v>64.242047456222153</v>
      </c>
      <c r="V74">
        <v>4.3734545454545444</v>
      </c>
      <c r="W74">
        <v>10.684362301965455</v>
      </c>
      <c r="X74">
        <v>30.173630681397768</v>
      </c>
      <c r="Y74">
        <v>0</v>
      </c>
      <c r="Z74">
        <v>0</v>
      </c>
      <c r="AA74">
        <v>8.6206872959999998</v>
      </c>
      <c r="AB74">
        <v>8.0811365440000014</v>
      </c>
      <c r="AC74">
        <v>5.9383226239999995</v>
      </c>
      <c r="AD74">
        <v>2.7964513200000005</v>
      </c>
      <c r="AE74">
        <v>14.564102799999999</v>
      </c>
      <c r="AF74">
        <v>2.7225000000000001</v>
      </c>
      <c r="AG74">
        <v>4.3906761600000008</v>
      </c>
      <c r="AH74">
        <v>20.337772000000005</v>
      </c>
      <c r="AI74">
        <v>0</v>
      </c>
      <c r="AJ74">
        <v>0</v>
      </c>
      <c r="AK74">
        <v>15.766649999999995</v>
      </c>
      <c r="AL74">
        <v>0</v>
      </c>
      <c r="AM74">
        <v>3.2310862063492061</v>
      </c>
      <c r="AN74">
        <v>0.66954999999999998</v>
      </c>
      <c r="AO74">
        <v>2.51655768</v>
      </c>
      <c r="AP74">
        <v>2.0436561599999998</v>
      </c>
      <c r="AQ74">
        <v>2.4162499999999998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33.25042280377054</v>
      </c>
      <c r="BB74">
        <f t="shared" si="1"/>
        <v>919.48375032320303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12.106299999999999</v>
      </c>
      <c r="K75">
        <v>9.4083704373198955</v>
      </c>
      <c r="L75">
        <v>578.49510835078365</v>
      </c>
      <c r="M75">
        <v>27.314471999068576</v>
      </c>
      <c r="N75">
        <v>36.238540661461528</v>
      </c>
      <c r="O75">
        <v>0</v>
      </c>
      <c r="P75">
        <v>42.57514375326712</v>
      </c>
      <c r="Q75">
        <v>3.3497433460076049</v>
      </c>
      <c r="R75">
        <v>6.4987547413202922</v>
      </c>
      <c r="S75">
        <v>8.0993164050235471</v>
      </c>
      <c r="T75">
        <v>0</v>
      </c>
      <c r="U75">
        <v>64.242047456222153</v>
      </c>
      <c r="V75">
        <v>4.3734545454545444</v>
      </c>
      <c r="W75">
        <v>10.684362301965455</v>
      </c>
      <c r="X75">
        <v>30.173630681397768</v>
      </c>
      <c r="Y75">
        <v>0</v>
      </c>
      <c r="Z75">
        <v>2.01070584</v>
      </c>
      <c r="AA75">
        <v>12.931030944000002</v>
      </c>
      <c r="AB75">
        <v>8.0811365440000014</v>
      </c>
      <c r="AC75">
        <v>5.9383226239999995</v>
      </c>
      <c r="AD75">
        <v>2.7964513200000005</v>
      </c>
      <c r="AE75">
        <v>14.564102799999999</v>
      </c>
      <c r="AF75">
        <v>2.7225000000000001</v>
      </c>
      <c r="AG75">
        <v>4.3906761600000008</v>
      </c>
      <c r="AH75">
        <v>20.337772000000005</v>
      </c>
      <c r="AI75">
        <v>0</v>
      </c>
      <c r="AJ75">
        <v>0</v>
      </c>
      <c r="AK75">
        <v>15.766649999999995</v>
      </c>
      <c r="AL75">
        <v>0</v>
      </c>
      <c r="AM75">
        <v>3.2310862063492061</v>
      </c>
      <c r="AN75">
        <v>0.66954999999999998</v>
      </c>
      <c r="AO75">
        <v>2.7059760000000006</v>
      </c>
      <c r="AP75">
        <v>2.0436561599999998</v>
      </c>
      <c r="AQ75">
        <v>3.3827499999999997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33.515478660073612</v>
      </c>
      <c r="BB75">
        <f t="shared" si="1"/>
        <v>926.81342732196742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12.106299999999999</v>
      </c>
      <c r="K76">
        <v>9.4083704373198955</v>
      </c>
      <c r="L76">
        <v>578.49510835078365</v>
      </c>
      <c r="M76">
        <v>27.314471999068576</v>
      </c>
      <c r="N76">
        <v>36.238540661461528</v>
      </c>
      <c r="O76">
        <v>0</v>
      </c>
      <c r="P76">
        <v>42.57514375326712</v>
      </c>
      <c r="Q76">
        <v>3.3497433460076049</v>
      </c>
      <c r="R76">
        <v>6.4987547413202922</v>
      </c>
      <c r="S76">
        <v>8.0993164050235471</v>
      </c>
      <c r="T76">
        <v>0</v>
      </c>
      <c r="U76">
        <v>64.242047456222153</v>
      </c>
      <c r="V76">
        <v>4.3734545454545444</v>
      </c>
      <c r="W76">
        <v>10.684362301965455</v>
      </c>
      <c r="X76">
        <v>30.173630681397768</v>
      </c>
      <c r="Y76">
        <v>0</v>
      </c>
      <c r="Z76">
        <v>2.01070584</v>
      </c>
      <c r="AA76">
        <v>12.931030944000002</v>
      </c>
      <c r="AB76">
        <v>8.0811365440000014</v>
      </c>
      <c r="AC76">
        <v>8.9164694943999994</v>
      </c>
      <c r="AD76">
        <v>2.7964513200000005</v>
      </c>
      <c r="AE76">
        <v>14.564102799999999</v>
      </c>
      <c r="AF76">
        <v>2.7225000000000001</v>
      </c>
      <c r="AG76">
        <v>4.3906761600000008</v>
      </c>
      <c r="AH76">
        <v>20.337772000000005</v>
      </c>
      <c r="AI76">
        <v>0</v>
      </c>
      <c r="AJ76">
        <v>0</v>
      </c>
      <c r="AK76">
        <v>15.766649999999995</v>
      </c>
      <c r="AL76">
        <v>0</v>
      </c>
      <c r="AM76">
        <v>3.2310862063492061</v>
      </c>
      <c r="AN76">
        <v>0.66954999999999998</v>
      </c>
      <c r="AO76">
        <v>2.7059760000000006</v>
      </c>
      <c r="AP76">
        <v>2.0436561599999998</v>
      </c>
      <c r="AQ76">
        <v>4.9291499999999999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33.673385417273614</v>
      </c>
      <c r="BB76">
        <f t="shared" si="1"/>
        <v>931.18006743516753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11.68</v>
      </c>
      <c r="K77">
        <v>9.0768338178689483</v>
      </c>
      <c r="L77">
        <v>578.49510835078365</v>
      </c>
      <c r="M77">
        <v>27.314471999068576</v>
      </c>
      <c r="N77">
        <v>36.238540661461528</v>
      </c>
      <c r="O77">
        <v>0</v>
      </c>
      <c r="P77">
        <v>42.57514375326712</v>
      </c>
      <c r="Q77">
        <v>3.3497433460076049</v>
      </c>
      <c r="R77">
        <v>6.4987547413202922</v>
      </c>
      <c r="S77">
        <v>8.0993164050235471</v>
      </c>
      <c r="T77">
        <v>0</v>
      </c>
      <c r="U77">
        <v>64.242047456222153</v>
      </c>
      <c r="V77">
        <v>4.3734545454545444</v>
      </c>
      <c r="W77">
        <v>10.684362301965455</v>
      </c>
      <c r="X77">
        <v>30.173630681397768</v>
      </c>
      <c r="Y77">
        <v>0</v>
      </c>
      <c r="Z77">
        <v>2.01070584</v>
      </c>
      <c r="AA77">
        <v>12.931030944000002</v>
      </c>
      <c r="AB77">
        <v>8.0811365440000014</v>
      </c>
      <c r="AC77">
        <v>8.9164694943999994</v>
      </c>
      <c r="AD77">
        <v>2.7964513200000005</v>
      </c>
      <c r="AE77">
        <v>14.564102799999999</v>
      </c>
      <c r="AF77">
        <v>2.7225000000000001</v>
      </c>
      <c r="AG77">
        <v>4.3906761600000008</v>
      </c>
      <c r="AH77">
        <v>28.705312479999996</v>
      </c>
      <c r="AI77">
        <v>0.78111280000000005</v>
      </c>
      <c r="AJ77">
        <v>0</v>
      </c>
      <c r="AK77">
        <v>15.766649999999995</v>
      </c>
      <c r="AL77">
        <v>0</v>
      </c>
      <c r="AM77">
        <v>3.2310862063492061</v>
      </c>
      <c r="AN77">
        <v>0.66954999999999998</v>
      </c>
      <c r="AO77">
        <v>2.7059760000000006</v>
      </c>
      <c r="AP77">
        <v>1.0218280799999999</v>
      </c>
      <c r="AQ77">
        <v>7.2487499999999994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34.011516999737886</v>
      </c>
      <c r="BB77">
        <f t="shared" si="1"/>
        <v>940.53052443325225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11.68</v>
      </c>
      <c r="K78">
        <v>9.0768338178689483</v>
      </c>
      <c r="L78">
        <v>578.49510835078365</v>
      </c>
      <c r="M78">
        <v>27.314471999068576</v>
      </c>
      <c r="N78">
        <v>36.238540661461528</v>
      </c>
      <c r="O78">
        <v>0</v>
      </c>
      <c r="P78">
        <v>42.57514375326712</v>
      </c>
      <c r="Q78">
        <v>3.3497433460076049</v>
      </c>
      <c r="R78">
        <v>6.4987547413202922</v>
      </c>
      <c r="S78">
        <v>8.0993164050235471</v>
      </c>
      <c r="T78">
        <v>0</v>
      </c>
      <c r="U78">
        <v>64.242047456222153</v>
      </c>
      <c r="V78">
        <v>4.3734545454545444</v>
      </c>
      <c r="W78">
        <v>10.684362301965455</v>
      </c>
      <c r="X78">
        <v>30.173630681397768</v>
      </c>
      <c r="Y78">
        <v>0</v>
      </c>
      <c r="Z78">
        <v>4.0214116800000008</v>
      </c>
      <c r="AA78">
        <v>12.931030944000002</v>
      </c>
      <c r="AB78">
        <v>8.0811365440000014</v>
      </c>
      <c r="AC78">
        <v>8.9164694943999994</v>
      </c>
      <c r="AD78">
        <v>2.7964513200000005</v>
      </c>
      <c r="AE78">
        <v>14.564102799999999</v>
      </c>
      <c r="AF78">
        <v>5.4449999999999994</v>
      </c>
      <c r="AG78">
        <v>4.3906761600000008</v>
      </c>
      <c r="AH78">
        <v>35.881640600000004</v>
      </c>
      <c r="AI78">
        <v>0.78111280000000005</v>
      </c>
      <c r="AJ78">
        <v>0</v>
      </c>
      <c r="AK78">
        <v>15.766649999999995</v>
      </c>
      <c r="AL78">
        <v>0</v>
      </c>
      <c r="AM78">
        <v>3.2310862063492061</v>
      </c>
      <c r="AN78">
        <v>0.66954999999999998</v>
      </c>
      <c r="AO78">
        <v>2.7059760000000006</v>
      </c>
      <c r="AP78">
        <v>1.0218280799999999</v>
      </c>
      <c r="AQ78">
        <v>7.2487499999999994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34.427159234860824</v>
      </c>
      <c r="BB78">
        <f t="shared" si="1"/>
        <v>952.02441615812938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578.49510835078365</v>
      </c>
      <c r="M79">
        <v>27.314471999068576</v>
      </c>
      <c r="N79">
        <v>36.238540661461528</v>
      </c>
      <c r="O79">
        <v>0</v>
      </c>
      <c r="P79">
        <v>42.57514375326712</v>
      </c>
      <c r="Q79">
        <v>3.3497433460076049</v>
      </c>
      <c r="R79">
        <v>6.4987547413202922</v>
      </c>
      <c r="S79">
        <v>8.0993164050235471</v>
      </c>
      <c r="T79">
        <v>0</v>
      </c>
      <c r="U79">
        <v>64.242047456222153</v>
      </c>
      <c r="V79">
        <v>4.3734545454545444</v>
      </c>
      <c r="W79">
        <v>10.684362301965455</v>
      </c>
      <c r="X79">
        <v>30.173630681397768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6.0499999999999989</v>
      </c>
      <c r="AG79">
        <v>4.3906761600000008</v>
      </c>
      <c r="AH79">
        <v>43.057968720000005</v>
      </c>
      <c r="AI79">
        <v>2.3433384000000004</v>
      </c>
      <c r="AJ79">
        <v>0</v>
      </c>
      <c r="AK79">
        <v>15.766649999999995</v>
      </c>
      <c r="AL79">
        <v>0</v>
      </c>
      <c r="AM79">
        <v>3.2310862063492061</v>
      </c>
      <c r="AN79">
        <v>0.66954999999999998</v>
      </c>
      <c r="AO79">
        <v>2.7059760000000006</v>
      </c>
      <c r="AP79">
        <v>1.0218280799999999</v>
      </c>
      <c r="AQ79">
        <v>7.2487499999999994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34.553859533533128</v>
      </c>
      <c r="BB79">
        <f t="shared" si="1"/>
        <v>955.52809641438819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578.49510835078365</v>
      </c>
      <c r="M80">
        <v>27.314471999068576</v>
      </c>
      <c r="N80">
        <v>36.238540661461528</v>
      </c>
      <c r="O80">
        <v>0</v>
      </c>
      <c r="P80">
        <v>42.57514375326712</v>
      </c>
      <c r="Q80">
        <v>3.3497433460076049</v>
      </c>
      <c r="R80">
        <v>6.4987547413202922</v>
      </c>
      <c r="S80">
        <v>8.0993164050235471</v>
      </c>
      <c r="T80">
        <v>0</v>
      </c>
      <c r="U80">
        <v>64.242047456222153</v>
      </c>
      <c r="V80">
        <v>4.3734545454545444</v>
      </c>
      <c r="W80">
        <v>10.684362301965455</v>
      </c>
      <c r="X80">
        <v>30.173630681397768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6.0499999999999989</v>
      </c>
      <c r="AG80">
        <v>4.3906761600000008</v>
      </c>
      <c r="AH80">
        <v>43.057968720000005</v>
      </c>
      <c r="AI80">
        <v>15.231699600000001</v>
      </c>
      <c r="AJ80">
        <v>0</v>
      </c>
      <c r="AK80">
        <v>15.766649999999995</v>
      </c>
      <c r="AL80">
        <v>0</v>
      </c>
      <c r="AM80">
        <v>3.2310862063492061</v>
      </c>
      <c r="AN80">
        <v>0.66954999999999998</v>
      </c>
      <c r="AO80">
        <v>2.7059760000000006</v>
      </c>
      <c r="AP80">
        <v>1.0218280799999999</v>
      </c>
      <c r="AQ80">
        <v>7.2487499999999994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35.003663308733131</v>
      </c>
      <c r="BB80">
        <f t="shared" si="1"/>
        <v>967.9666538391881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578.49510835078365</v>
      </c>
      <c r="M81">
        <v>27.314471999068576</v>
      </c>
      <c r="N81">
        <v>36.238540661461528</v>
      </c>
      <c r="O81">
        <v>0</v>
      </c>
      <c r="P81">
        <v>42.57514375326712</v>
      </c>
      <c r="Q81">
        <v>3.3497433460076049</v>
      </c>
      <c r="R81">
        <v>6.4987547413202922</v>
      </c>
      <c r="S81">
        <v>8.0993164050235471</v>
      </c>
      <c r="T81">
        <v>0</v>
      </c>
      <c r="U81">
        <v>64.242047456222153</v>
      </c>
      <c r="V81">
        <v>4.3734545454545444</v>
      </c>
      <c r="W81">
        <v>10.684362301965455</v>
      </c>
      <c r="X81">
        <v>30.173630681397768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6.0499999999999989</v>
      </c>
      <c r="AG81">
        <v>4.3906761600000008</v>
      </c>
      <c r="AH81">
        <v>43.057968720000005</v>
      </c>
      <c r="AI81">
        <v>15.231699600000001</v>
      </c>
      <c r="AJ81">
        <v>0</v>
      </c>
      <c r="AK81">
        <v>15.766649999999995</v>
      </c>
      <c r="AL81">
        <v>0</v>
      </c>
      <c r="AM81">
        <v>3.2310862063492061</v>
      </c>
      <c r="AN81">
        <v>0.66954999999999998</v>
      </c>
      <c r="AO81">
        <v>2.7059760000000006</v>
      </c>
      <c r="AP81">
        <v>1.0218280799999999</v>
      </c>
      <c r="AQ81">
        <v>7.2487499999999994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35.003663308733131</v>
      </c>
      <c r="BB81">
        <f t="shared" si="1"/>
        <v>967.9666538391881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578.49510835078365</v>
      </c>
      <c r="M82">
        <v>27.314471999068576</v>
      </c>
      <c r="N82">
        <v>36.238540661461528</v>
      </c>
      <c r="O82">
        <v>0</v>
      </c>
      <c r="P82">
        <v>42.57514375326712</v>
      </c>
      <c r="Q82">
        <v>3.3497433460076049</v>
      </c>
      <c r="R82">
        <v>6.4987547413202922</v>
      </c>
      <c r="S82">
        <v>8.0993164050235471</v>
      </c>
      <c r="T82">
        <v>0</v>
      </c>
      <c r="U82">
        <v>64.242047456222153</v>
      </c>
      <c r="V82">
        <v>4.3734545454545444</v>
      </c>
      <c r="W82">
        <v>10.684362301965455</v>
      </c>
      <c r="X82">
        <v>30.173630681397768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6.0499999999999989</v>
      </c>
      <c r="AG82">
        <v>4.3906761600000008</v>
      </c>
      <c r="AH82">
        <v>43.057968720000005</v>
      </c>
      <c r="AI82">
        <v>15.231699600000001</v>
      </c>
      <c r="AJ82">
        <v>0</v>
      </c>
      <c r="AK82">
        <v>15.766649999999995</v>
      </c>
      <c r="AL82">
        <v>0</v>
      </c>
      <c r="AM82">
        <v>3.2310862063492061</v>
      </c>
      <c r="AN82">
        <v>0.66954999999999998</v>
      </c>
      <c r="AO82">
        <v>2.7059760000000006</v>
      </c>
      <c r="AP82">
        <v>1.0218280799999999</v>
      </c>
      <c r="AQ82">
        <v>7.2487499999999994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35.003663308733131</v>
      </c>
      <c r="BB82">
        <f t="shared" si="1"/>
        <v>967.9666538391881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578.49510835078365</v>
      </c>
      <c r="M83">
        <v>27.314471999068576</v>
      </c>
      <c r="N83">
        <v>36.238540661461528</v>
      </c>
      <c r="O83">
        <v>0</v>
      </c>
      <c r="P83">
        <v>42.57514375326712</v>
      </c>
      <c r="Q83">
        <v>3.3497433460076049</v>
      </c>
      <c r="R83">
        <v>6.4987547413202922</v>
      </c>
      <c r="S83">
        <v>8.0993164050235471</v>
      </c>
      <c r="T83">
        <v>0</v>
      </c>
      <c r="U83">
        <v>64.242047456222153</v>
      </c>
      <c r="V83">
        <v>4.3734545454545444</v>
      </c>
      <c r="W83">
        <v>10.684362301965455</v>
      </c>
      <c r="X83">
        <v>30.173630681397768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6.0499999999999989</v>
      </c>
      <c r="AG83">
        <v>4.3906761600000008</v>
      </c>
      <c r="AH83">
        <v>43.057968720000005</v>
      </c>
      <c r="AI83">
        <v>15.231699600000001</v>
      </c>
      <c r="AJ83">
        <v>0</v>
      </c>
      <c r="AK83">
        <v>15.766649999999995</v>
      </c>
      <c r="AL83">
        <v>0</v>
      </c>
      <c r="AM83">
        <v>3.2310862063492061</v>
      </c>
      <c r="AN83">
        <v>0.66954999999999998</v>
      </c>
      <c r="AO83">
        <v>2.5796971200000005</v>
      </c>
      <c r="AP83">
        <v>1.0218280799999999</v>
      </c>
      <c r="AQ83">
        <v>7.2487499999999994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34.99925612673313</v>
      </c>
      <c r="BB83">
        <f t="shared" si="1"/>
        <v>967.84478214118815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578.49510835078365</v>
      </c>
      <c r="M84">
        <v>27.314471999068576</v>
      </c>
      <c r="N84">
        <v>36.238540661461528</v>
      </c>
      <c r="O84">
        <v>0</v>
      </c>
      <c r="P84">
        <v>42.57514375326712</v>
      </c>
      <c r="Q84">
        <v>3.3497433460076049</v>
      </c>
      <c r="R84">
        <v>6.4987547413202922</v>
      </c>
      <c r="S84">
        <v>8.0993164050235471</v>
      </c>
      <c r="T84">
        <v>0</v>
      </c>
      <c r="U84">
        <v>64.242047456222153</v>
      </c>
      <c r="V84">
        <v>4.3734545454545444</v>
      </c>
      <c r="W84">
        <v>10.684362301965455</v>
      </c>
      <c r="X84">
        <v>30.173630681397768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6.0499999999999989</v>
      </c>
      <c r="AG84">
        <v>4.3906761600000008</v>
      </c>
      <c r="AH84">
        <v>43.057968720000005</v>
      </c>
      <c r="AI84">
        <v>15.231699600000001</v>
      </c>
      <c r="AJ84">
        <v>0</v>
      </c>
      <c r="AK84">
        <v>15.766649999999995</v>
      </c>
      <c r="AL84">
        <v>0</v>
      </c>
      <c r="AM84">
        <v>3.2310862063492061</v>
      </c>
      <c r="AN84">
        <v>0.66954999999999998</v>
      </c>
      <c r="AO84">
        <v>2.5796971200000005</v>
      </c>
      <c r="AP84">
        <v>1.0218280799999999</v>
      </c>
      <c r="AQ84">
        <v>7.2487499999999994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34.99925612673313</v>
      </c>
      <c r="BB84">
        <f t="shared" si="1"/>
        <v>967.84478214118815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578.49510835078365</v>
      </c>
      <c r="M85">
        <v>28.784322558846721</v>
      </c>
      <c r="N85">
        <v>36.238540661461528</v>
      </c>
      <c r="O85">
        <v>0</v>
      </c>
      <c r="P85">
        <v>42.57514375326712</v>
      </c>
      <c r="Q85">
        <v>3.3497433460076049</v>
      </c>
      <c r="R85">
        <v>6.4987547413202922</v>
      </c>
      <c r="S85">
        <v>8.0993164050235471</v>
      </c>
      <c r="T85">
        <v>0</v>
      </c>
      <c r="U85">
        <v>64.242047456222153</v>
      </c>
      <c r="V85">
        <v>4.3734545454545444</v>
      </c>
      <c r="W85">
        <v>10.684362301965455</v>
      </c>
      <c r="X85">
        <v>30.173630681397768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6.0499999999999989</v>
      </c>
      <c r="AG85">
        <v>4.3906761600000008</v>
      </c>
      <c r="AH85">
        <v>43.057968720000005</v>
      </c>
      <c r="AI85">
        <v>15.231699600000001</v>
      </c>
      <c r="AJ85">
        <v>0</v>
      </c>
      <c r="AK85">
        <v>15.766649999999995</v>
      </c>
      <c r="AL85">
        <v>0</v>
      </c>
      <c r="AM85">
        <v>3.2310862063492061</v>
      </c>
      <c r="AN85">
        <v>0.66954999999999998</v>
      </c>
      <c r="AO85">
        <v>2.5796971200000005</v>
      </c>
      <c r="AP85">
        <v>0.62881727999999992</v>
      </c>
      <c r="AQ85">
        <v>7.2487499999999994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35.036837803669385</v>
      </c>
      <c r="BB85">
        <f t="shared" si="1"/>
        <v>968.88404022403006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578.49510835078365</v>
      </c>
      <c r="M86">
        <v>28.784322558846721</v>
      </c>
      <c r="N86">
        <v>36.238540661461528</v>
      </c>
      <c r="O86">
        <v>0</v>
      </c>
      <c r="P86">
        <v>42.57514375326712</v>
      </c>
      <c r="Q86">
        <v>3.3497433460076049</v>
      </c>
      <c r="R86">
        <v>6.4987547413202922</v>
      </c>
      <c r="S86">
        <v>8.0993164050235471</v>
      </c>
      <c r="T86">
        <v>0</v>
      </c>
      <c r="U86">
        <v>64.242047456222153</v>
      </c>
      <c r="V86">
        <v>4.3734545454545444</v>
      </c>
      <c r="W86">
        <v>10.684362301965455</v>
      </c>
      <c r="X86">
        <v>30.173630681397768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6.0499999999999989</v>
      </c>
      <c r="AG86">
        <v>4.3906761600000008</v>
      </c>
      <c r="AH86">
        <v>43.057968720000005</v>
      </c>
      <c r="AI86">
        <v>2.3433384000000004</v>
      </c>
      <c r="AJ86">
        <v>0</v>
      </c>
      <c r="AK86">
        <v>15.766649999999995</v>
      </c>
      <c r="AL86">
        <v>0</v>
      </c>
      <c r="AM86">
        <v>3.2310862063492061</v>
      </c>
      <c r="AN86">
        <v>0.66954999999999998</v>
      </c>
      <c r="AO86">
        <v>2.5796971200000005</v>
      </c>
      <c r="AP86">
        <v>0.62881727999999992</v>
      </c>
      <c r="AQ86">
        <v>7.2487499999999994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34.587034028469382</v>
      </c>
      <c r="BB86">
        <f t="shared" si="1"/>
        <v>956.44548279923015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12.106299999999999</v>
      </c>
      <c r="K87">
        <v>9.4083704373198955</v>
      </c>
      <c r="L87">
        <v>578.49510835078365</v>
      </c>
      <c r="M87">
        <v>28.223993385392738</v>
      </c>
      <c r="N87">
        <v>36.238540661461528</v>
      </c>
      <c r="O87">
        <v>0</v>
      </c>
      <c r="P87">
        <v>42.57514375326712</v>
      </c>
      <c r="Q87">
        <v>3.3497433460076049</v>
      </c>
      <c r="R87">
        <v>6.4987547413202922</v>
      </c>
      <c r="S87">
        <v>8.0993164050235471</v>
      </c>
      <c r="T87">
        <v>0</v>
      </c>
      <c r="U87">
        <v>64.242047456222153</v>
      </c>
      <c r="V87">
        <v>4.3734545454545444</v>
      </c>
      <c r="W87">
        <v>10.684362301965455</v>
      </c>
      <c r="X87">
        <v>30.173630681397768</v>
      </c>
      <c r="Y87">
        <v>0</v>
      </c>
      <c r="Z87">
        <v>2.0181304</v>
      </c>
      <c r="AA87">
        <v>8.6206872959999998</v>
      </c>
      <c r="AB87">
        <v>12.121704816000001</v>
      </c>
      <c r="AC87">
        <v>8.9164694943999994</v>
      </c>
      <c r="AD87">
        <v>5.592902640000001</v>
      </c>
      <c r="AE87">
        <v>15.167135380800003</v>
      </c>
      <c r="AF87">
        <v>5.4449999999999994</v>
      </c>
      <c r="AG87">
        <v>4.3906761600000008</v>
      </c>
      <c r="AH87">
        <v>34.864751999999996</v>
      </c>
      <c r="AI87">
        <v>0.78111280000000005</v>
      </c>
      <c r="AJ87">
        <v>0</v>
      </c>
      <c r="AK87">
        <v>15.766649999999995</v>
      </c>
      <c r="AL87">
        <v>0</v>
      </c>
      <c r="AM87">
        <v>1.59509319047619</v>
      </c>
      <c r="AN87">
        <v>0.66954999999999998</v>
      </c>
      <c r="AO87">
        <v>2.5436174400000002</v>
      </c>
      <c r="AP87">
        <v>0.62881727999999992</v>
      </c>
      <c r="AQ87">
        <v>7.2487499999999994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34.412694440346634</v>
      </c>
      <c r="BB87">
        <f t="shared" si="1"/>
        <v>951.62441522734593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12.106299999999999</v>
      </c>
      <c r="K88">
        <v>9.4083704373198955</v>
      </c>
      <c r="L88">
        <v>578.49510835078365</v>
      </c>
      <c r="M88">
        <v>28.223993385392738</v>
      </c>
      <c r="N88">
        <v>36.238540661461528</v>
      </c>
      <c r="O88">
        <v>0</v>
      </c>
      <c r="P88">
        <v>42.57514375326712</v>
      </c>
      <c r="Q88">
        <v>3.3497433460076049</v>
      </c>
      <c r="R88">
        <v>6.4987547413202922</v>
      </c>
      <c r="S88">
        <v>8.0993164050235471</v>
      </c>
      <c r="T88">
        <v>0</v>
      </c>
      <c r="U88">
        <v>64.242047456222153</v>
      </c>
      <c r="V88">
        <v>4.3734545454545444</v>
      </c>
      <c r="W88">
        <v>10.684362301965455</v>
      </c>
      <c r="X88">
        <v>30.173630681397768</v>
      </c>
      <c r="Y88">
        <v>0</v>
      </c>
      <c r="Z88">
        <v>2.0181304</v>
      </c>
      <c r="AA88">
        <v>8.6206872959999998</v>
      </c>
      <c r="AB88">
        <v>12.121704816000001</v>
      </c>
      <c r="AC88">
        <v>8.9164694943999994</v>
      </c>
      <c r="AD88">
        <v>5.592902640000001</v>
      </c>
      <c r="AE88">
        <v>15.167135380800003</v>
      </c>
      <c r="AF88">
        <v>5.4449999999999994</v>
      </c>
      <c r="AG88">
        <v>4.3906761600000008</v>
      </c>
      <c r="AH88">
        <v>34.864751999999996</v>
      </c>
      <c r="AI88">
        <v>0</v>
      </c>
      <c r="AJ88">
        <v>0</v>
      </c>
      <c r="AK88">
        <v>15.766649999999995</v>
      </c>
      <c r="AL88">
        <v>0</v>
      </c>
      <c r="AM88">
        <v>1.59509319047619</v>
      </c>
      <c r="AN88">
        <v>0.66954999999999998</v>
      </c>
      <c r="AO88">
        <v>2.5436174400000002</v>
      </c>
      <c r="AP88">
        <v>0.62881727999999992</v>
      </c>
      <c r="AQ88">
        <v>7.2487499999999994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34.385433726346633</v>
      </c>
      <c r="BB88">
        <f t="shared" si="1"/>
        <v>950.870563141346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12.106299999999999</v>
      </c>
      <c r="K89">
        <v>9.4083704373198955</v>
      </c>
      <c r="L89">
        <v>578.49510835078365</v>
      </c>
      <c r="M89">
        <v>28.223993385392738</v>
      </c>
      <c r="N89">
        <v>36.238540661461528</v>
      </c>
      <c r="O89">
        <v>0</v>
      </c>
      <c r="P89">
        <v>42.57514375326712</v>
      </c>
      <c r="Q89">
        <v>3.3497433460076049</v>
      </c>
      <c r="R89">
        <v>6.4987547413202922</v>
      </c>
      <c r="S89">
        <v>8.0993164050235471</v>
      </c>
      <c r="T89">
        <v>0</v>
      </c>
      <c r="U89">
        <v>64.242047456222153</v>
      </c>
      <c r="V89">
        <v>4.3734545454545444</v>
      </c>
      <c r="W89">
        <v>10.684362301965455</v>
      </c>
      <c r="X89">
        <v>30.173630681397768</v>
      </c>
      <c r="Y89">
        <v>0</v>
      </c>
      <c r="Z89">
        <v>2.0181304</v>
      </c>
      <c r="AA89">
        <v>8.6206872959999998</v>
      </c>
      <c r="AB89">
        <v>12.121704816000001</v>
      </c>
      <c r="AC89">
        <v>8.9164694943999994</v>
      </c>
      <c r="AD89">
        <v>5.592902640000001</v>
      </c>
      <c r="AE89">
        <v>15.167135380800003</v>
      </c>
      <c r="AF89">
        <v>5.4449999999999994</v>
      </c>
      <c r="AG89">
        <v>4.3906761600000008</v>
      </c>
      <c r="AH89">
        <v>34.864751999999996</v>
      </c>
      <c r="AI89">
        <v>0</v>
      </c>
      <c r="AJ89">
        <v>0</v>
      </c>
      <c r="AK89">
        <v>15.766649999999995</v>
      </c>
      <c r="AL89">
        <v>0</v>
      </c>
      <c r="AM89">
        <v>1.59509319047619</v>
      </c>
      <c r="AN89">
        <v>0.66954999999999998</v>
      </c>
      <c r="AO89">
        <v>2.5436174400000002</v>
      </c>
      <c r="AP89">
        <v>0.62881727999999992</v>
      </c>
      <c r="AQ89">
        <v>7.2487499999999994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34.385433726346633</v>
      </c>
      <c r="BB89">
        <f t="shared" si="1"/>
        <v>950.870563141346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12.106299999999999</v>
      </c>
      <c r="K90">
        <v>9.4083704373198955</v>
      </c>
      <c r="L90">
        <v>578.49510835078365</v>
      </c>
      <c r="M90">
        <v>28.223993385392738</v>
      </c>
      <c r="N90">
        <v>36.238540661461528</v>
      </c>
      <c r="O90">
        <v>0</v>
      </c>
      <c r="P90">
        <v>42.57514375326712</v>
      </c>
      <c r="Q90">
        <v>3.3497433460076049</v>
      </c>
      <c r="R90">
        <v>6.4987547413202922</v>
      </c>
      <c r="S90">
        <v>8.0993164050235471</v>
      </c>
      <c r="T90">
        <v>0</v>
      </c>
      <c r="U90">
        <v>64.242047456222153</v>
      </c>
      <c r="V90">
        <v>4.3734545454545444</v>
      </c>
      <c r="W90">
        <v>10.684362301965455</v>
      </c>
      <c r="X90">
        <v>30.173630681397768</v>
      </c>
      <c r="Y90">
        <v>0</v>
      </c>
      <c r="Z90">
        <v>2.0181304</v>
      </c>
      <c r="AA90">
        <v>8.6206872959999998</v>
      </c>
      <c r="AB90">
        <v>12.121704816000001</v>
      </c>
      <c r="AC90">
        <v>8.9164694943999994</v>
      </c>
      <c r="AD90">
        <v>5.592902640000001</v>
      </c>
      <c r="AE90">
        <v>15.167135380800003</v>
      </c>
      <c r="AF90">
        <v>5.4449999999999994</v>
      </c>
      <c r="AG90">
        <v>4.3906761600000008</v>
      </c>
      <c r="AH90">
        <v>34.864751999999996</v>
      </c>
      <c r="AI90">
        <v>0</v>
      </c>
      <c r="AJ90">
        <v>0</v>
      </c>
      <c r="AK90">
        <v>15.766649999999995</v>
      </c>
      <c r="AL90">
        <v>0</v>
      </c>
      <c r="AM90">
        <v>1.59509319047619</v>
      </c>
      <c r="AN90">
        <v>0.66954999999999998</v>
      </c>
      <c r="AO90">
        <v>2.5436174400000002</v>
      </c>
      <c r="AP90">
        <v>0.62881727999999992</v>
      </c>
      <c r="AQ90">
        <v>7.2487499999999994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34.385433726346633</v>
      </c>
      <c r="BB90">
        <f t="shared" si="1"/>
        <v>950.870563141346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12.106299999999999</v>
      </c>
      <c r="K91">
        <v>9.4083704373198955</v>
      </c>
      <c r="L91">
        <v>578.49510835078365</v>
      </c>
      <c r="M91">
        <v>28.223993385392738</v>
      </c>
      <c r="N91">
        <v>36.238540661461528</v>
      </c>
      <c r="O91">
        <v>0</v>
      </c>
      <c r="P91">
        <v>42.57514375326712</v>
      </c>
      <c r="Q91">
        <v>3.3497433460076049</v>
      </c>
      <c r="R91">
        <v>6.4987547413202922</v>
      </c>
      <c r="S91">
        <v>8.0993164050235471</v>
      </c>
      <c r="T91">
        <v>0</v>
      </c>
      <c r="U91">
        <v>64.242047456222153</v>
      </c>
      <c r="V91">
        <v>4.3734545454545444</v>
      </c>
      <c r="W91">
        <v>10.684362301965455</v>
      </c>
      <c r="X91">
        <v>30.173630681397768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6.0499999999999989</v>
      </c>
      <c r="AG91">
        <v>4.3906761600000008</v>
      </c>
      <c r="AH91">
        <v>43.057968720000005</v>
      </c>
      <c r="AI91">
        <v>0</v>
      </c>
      <c r="AJ91">
        <v>0</v>
      </c>
      <c r="AK91">
        <v>15.766649999999995</v>
      </c>
      <c r="AL91">
        <v>0</v>
      </c>
      <c r="AM91">
        <v>1.59509319047619</v>
      </c>
      <c r="AN91">
        <v>0.66954999999999998</v>
      </c>
      <c r="AO91">
        <v>2.5436174400000002</v>
      </c>
      <c r="AP91">
        <v>0.62881727999999992</v>
      </c>
      <c r="AQ91">
        <v>7.2487499999999994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35.178203057305659</v>
      </c>
      <c r="BB91">
        <f t="shared" si="1"/>
        <v>972.79324393838681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12.106299999999999</v>
      </c>
      <c r="K92">
        <v>9.4083704373198955</v>
      </c>
      <c r="L92">
        <v>578.49510835078365</v>
      </c>
      <c r="M92">
        <v>28.223993385392738</v>
      </c>
      <c r="N92">
        <v>36.238540661461528</v>
      </c>
      <c r="O92">
        <v>0</v>
      </c>
      <c r="P92">
        <v>42.57514375326712</v>
      </c>
      <c r="Q92">
        <v>3.3497433460076049</v>
      </c>
      <c r="R92">
        <v>6.4987547413202922</v>
      </c>
      <c r="S92">
        <v>8.0993164050235471</v>
      </c>
      <c r="T92">
        <v>0</v>
      </c>
      <c r="U92">
        <v>64.242047456222153</v>
      </c>
      <c r="V92">
        <v>4.3734545454545444</v>
      </c>
      <c r="W92">
        <v>10.684362301965455</v>
      </c>
      <c r="X92">
        <v>30.173630681397768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6.0499999999999989</v>
      </c>
      <c r="AG92">
        <v>4.3906761600000008</v>
      </c>
      <c r="AH92">
        <v>43.057968720000005</v>
      </c>
      <c r="AI92">
        <v>0</v>
      </c>
      <c r="AJ92">
        <v>0</v>
      </c>
      <c r="AK92">
        <v>15.766649999999995</v>
      </c>
      <c r="AL92">
        <v>0</v>
      </c>
      <c r="AM92">
        <v>1.59509319047619</v>
      </c>
      <c r="AN92">
        <v>0.66954999999999998</v>
      </c>
      <c r="AO92">
        <v>2.5436174400000002</v>
      </c>
      <c r="AP92">
        <v>0.62881727999999992</v>
      </c>
      <c r="AQ92">
        <v>7.2487499999999994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35.178203057305659</v>
      </c>
      <c r="BB92">
        <f t="shared" si="1"/>
        <v>972.79324393838681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12.106299999999999</v>
      </c>
      <c r="K93">
        <v>9.4083704373198955</v>
      </c>
      <c r="L93">
        <v>578.49510835078365</v>
      </c>
      <c r="M93">
        <v>28.223993385392738</v>
      </c>
      <c r="N93">
        <v>36.238540661461528</v>
      </c>
      <c r="O93">
        <v>0</v>
      </c>
      <c r="P93">
        <v>42.57514375326712</v>
      </c>
      <c r="Q93">
        <v>3.3497433460076049</v>
      </c>
      <c r="R93">
        <v>6.4987547413202922</v>
      </c>
      <c r="S93">
        <v>8.0993164050235471</v>
      </c>
      <c r="T93">
        <v>0</v>
      </c>
      <c r="U93">
        <v>64.242047456222153</v>
      </c>
      <c r="V93">
        <v>4.3734545454545444</v>
      </c>
      <c r="W93">
        <v>10.684362301965455</v>
      </c>
      <c r="X93">
        <v>30.173630681397768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6.0499999999999989</v>
      </c>
      <c r="AG93">
        <v>4.3906761600000008</v>
      </c>
      <c r="AH93">
        <v>43.057968720000005</v>
      </c>
      <c r="AI93">
        <v>0</v>
      </c>
      <c r="AJ93">
        <v>0</v>
      </c>
      <c r="AK93">
        <v>15.766649999999995</v>
      </c>
      <c r="AL93">
        <v>0</v>
      </c>
      <c r="AM93">
        <v>1.59509319047619</v>
      </c>
      <c r="AN93">
        <v>0.66954999999999998</v>
      </c>
      <c r="AO93">
        <v>2.5436174400000002</v>
      </c>
      <c r="AP93">
        <v>0.62881727999999992</v>
      </c>
      <c r="AQ93">
        <v>7.2487499999999994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35.178203057305659</v>
      </c>
      <c r="BB93">
        <f t="shared" si="1"/>
        <v>972.79324393838681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12.106299999999999</v>
      </c>
      <c r="K94">
        <v>9.4083704373198955</v>
      </c>
      <c r="L94">
        <v>578.49510835078365</v>
      </c>
      <c r="M94">
        <v>28.223993385392738</v>
      </c>
      <c r="N94">
        <v>36.238540661461528</v>
      </c>
      <c r="O94">
        <v>0</v>
      </c>
      <c r="P94">
        <v>42.57514375326712</v>
      </c>
      <c r="Q94">
        <v>3.3497433460076049</v>
      </c>
      <c r="R94">
        <v>6.4987547413202922</v>
      </c>
      <c r="S94">
        <v>8.0993164050235471</v>
      </c>
      <c r="T94">
        <v>0</v>
      </c>
      <c r="U94">
        <v>64.242047456222153</v>
      </c>
      <c r="V94">
        <v>4.3734545454545444</v>
      </c>
      <c r="W94">
        <v>10.684362301965455</v>
      </c>
      <c r="X94">
        <v>30.173630681397768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6.0499999999999989</v>
      </c>
      <c r="AG94">
        <v>4.3906761600000008</v>
      </c>
      <c r="AH94">
        <v>34.864751999999996</v>
      </c>
      <c r="AI94">
        <v>0</v>
      </c>
      <c r="AJ94">
        <v>0</v>
      </c>
      <c r="AK94">
        <v>15.766649999999995</v>
      </c>
      <c r="AL94">
        <v>0</v>
      </c>
      <c r="AM94">
        <v>0.77709668253968256</v>
      </c>
      <c r="AN94">
        <v>0.66954999999999998</v>
      </c>
      <c r="AO94">
        <v>2.5436174400000002</v>
      </c>
      <c r="AP94">
        <v>0.62881727999999992</v>
      </c>
      <c r="AQ94">
        <v>7.2487499999999994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34.863711672683436</v>
      </c>
      <c r="BB94">
        <f t="shared" si="1"/>
        <v>964.09652209507249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12.106299999999999</v>
      </c>
      <c r="K95">
        <v>9.4083704373198955</v>
      </c>
      <c r="L95">
        <v>578.49510835078365</v>
      </c>
      <c r="M95">
        <v>28.223993385392738</v>
      </c>
      <c r="N95">
        <v>36.238540661461528</v>
      </c>
      <c r="O95">
        <v>0</v>
      </c>
      <c r="P95">
        <v>42.57514375326712</v>
      </c>
      <c r="Q95">
        <v>3.3497433460076049</v>
      </c>
      <c r="R95">
        <v>6.4987547413202922</v>
      </c>
      <c r="S95">
        <v>8.0993164050235471</v>
      </c>
      <c r="T95">
        <v>0</v>
      </c>
      <c r="U95">
        <v>64.242047456222153</v>
      </c>
      <c r="V95">
        <v>4.3734545454545444</v>
      </c>
      <c r="W95">
        <v>10.684362301965455</v>
      </c>
      <c r="X95">
        <v>30.173630681397768</v>
      </c>
      <c r="Y95">
        <v>0</v>
      </c>
      <c r="Z95">
        <v>2.01070584</v>
      </c>
      <c r="AA95">
        <v>8.6206872959999998</v>
      </c>
      <c r="AB95">
        <v>12.121704816000001</v>
      </c>
      <c r="AC95">
        <v>8.9164694943999994</v>
      </c>
      <c r="AD95">
        <v>5.592902640000001</v>
      </c>
      <c r="AE95">
        <v>15.167135380800003</v>
      </c>
      <c r="AF95">
        <v>2.7829999999999999</v>
      </c>
      <c r="AG95">
        <v>4.3906761600000008</v>
      </c>
      <c r="AH95">
        <v>26.148564</v>
      </c>
      <c r="AI95">
        <v>0</v>
      </c>
      <c r="AJ95">
        <v>0</v>
      </c>
      <c r="AK95">
        <v>15.766649999999995</v>
      </c>
      <c r="AL95">
        <v>0</v>
      </c>
      <c r="AM95">
        <v>0</v>
      </c>
      <c r="AN95">
        <v>0.66954999999999998</v>
      </c>
      <c r="AO95">
        <v>2.5436174400000002</v>
      </c>
      <c r="AP95">
        <v>0.62881727999999992</v>
      </c>
      <c r="AQ95">
        <v>7.2487499999999994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33.932407258248062</v>
      </c>
      <c r="BB95">
        <f t="shared" si="1"/>
        <v>938.34288385896832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12.106299999999999</v>
      </c>
      <c r="K96">
        <v>9.4083704373198955</v>
      </c>
      <c r="L96">
        <v>578.49510835078365</v>
      </c>
      <c r="M96">
        <v>28.223993385392738</v>
      </c>
      <c r="N96">
        <v>36.238540661461528</v>
      </c>
      <c r="O96">
        <v>0</v>
      </c>
      <c r="P96">
        <v>42.57514375326712</v>
      </c>
      <c r="Q96">
        <v>3.3497433460076049</v>
      </c>
      <c r="R96">
        <v>6.4987547413202922</v>
      </c>
      <c r="S96">
        <v>8.0993164050235471</v>
      </c>
      <c r="T96">
        <v>0</v>
      </c>
      <c r="U96">
        <v>64.242047456222153</v>
      </c>
      <c r="V96">
        <v>4.3734545454545444</v>
      </c>
      <c r="W96">
        <v>10.684362301965455</v>
      </c>
      <c r="X96">
        <v>30.173630681397768</v>
      </c>
      <c r="Y96">
        <v>0</v>
      </c>
      <c r="Z96">
        <v>2.01070584</v>
      </c>
      <c r="AA96">
        <v>8.6206872959999998</v>
      </c>
      <c r="AB96">
        <v>12.121704816000001</v>
      </c>
      <c r="AC96">
        <v>8.9164694943999994</v>
      </c>
      <c r="AD96">
        <v>5.592902640000001</v>
      </c>
      <c r="AE96">
        <v>15.167135380800003</v>
      </c>
      <c r="AF96">
        <v>2.7225000000000001</v>
      </c>
      <c r="AG96">
        <v>4.3906761600000008</v>
      </c>
      <c r="AH96">
        <v>20.337772000000005</v>
      </c>
      <c r="AI96">
        <v>0</v>
      </c>
      <c r="AJ96">
        <v>0</v>
      </c>
      <c r="AK96">
        <v>15.766649999999995</v>
      </c>
      <c r="AL96">
        <v>0</v>
      </c>
      <c r="AM96">
        <v>0</v>
      </c>
      <c r="AN96">
        <v>0.66954999999999998</v>
      </c>
      <c r="AO96">
        <v>2.5436174400000002</v>
      </c>
      <c r="AP96">
        <v>0.62881727999999992</v>
      </c>
      <c r="AQ96">
        <v>7.2487499999999994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33.727499253350707</v>
      </c>
      <c r="BB96">
        <f t="shared" si="1"/>
        <v>932.67649986386562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12.106299999999999</v>
      </c>
      <c r="K97">
        <v>9.4083704373198955</v>
      </c>
      <c r="L97">
        <v>578.49510835078365</v>
      </c>
      <c r="M97">
        <v>28.223993385392738</v>
      </c>
      <c r="N97">
        <v>36.238540661461528</v>
      </c>
      <c r="O97">
        <v>0</v>
      </c>
      <c r="P97">
        <v>42.57514375326712</v>
      </c>
      <c r="Q97">
        <v>3.3497433460076049</v>
      </c>
      <c r="R97">
        <v>6.4987547413202922</v>
      </c>
      <c r="S97">
        <v>8.0993164050235471</v>
      </c>
      <c r="T97">
        <v>0</v>
      </c>
      <c r="U97">
        <v>64.242047456222153</v>
      </c>
      <c r="V97">
        <v>4.3734545454545444</v>
      </c>
      <c r="W97">
        <v>10.684362301965455</v>
      </c>
      <c r="X97">
        <v>30.173630681397768</v>
      </c>
      <c r="Y97">
        <v>0</v>
      </c>
      <c r="Z97">
        <v>2.01070584</v>
      </c>
      <c r="AA97">
        <v>8.6206872959999998</v>
      </c>
      <c r="AB97">
        <v>12.121704816000001</v>
      </c>
      <c r="AC97">
        <v>8.9164694943999994</v>
      </c>
      <c r="AD97">
        <v>5.592902640000001</v>
      </c>
      <c r="AE97">
        <v>15.167135380800003</v>
      </c>
      <c r="AF97">
        <v>2.7225000000000001</v>
      </c>
      <c r="AG97">
        <v>4.3906761600000008</v>
      </c>
      <c r="AH97">
        <v>15.979678</v>
      </c>
      <c r="AI97">
        <v>0</v>
      </c>
      <c r="AJ97">
        <v>0</v>
      </c>
      <c r="AK97">
        <v>15.766649999999995</v>
      </c>
      <c r="AL97">
        <v>0</v>
      </c>
      <c r="AM97">
        <v>0</v>
      </c>
      <c r="AN97">
        <v>0.66954999999999998</v>
      </c>
      <c r="AO97">
        <v>2.5436174400000002</v>
      </c>
      <c r="AP97">
        <v>0.62881727999999992</v>
      </c>
      <c r="AQ97">
        <v>7.2487499999999994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33.5754016193507</v>
      </c>
      <c r="BB97">
        <f t="shared" si="1"/>
        <v>928.47050349786571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12.106299999999999</v>
      </c>
      <c r="K98">
        <v>9.4083704373198955</v>
      </c>
      <c r="L98">
        <v>578.49510835078365</v>
      </c>
      <c r="M98">
        <v>28.223993385392738</v>
      </c>
      <c r="N98">
        <v>36.238540661461528</v>
      </c>
      <c r="O98">
        <v>0</v>
      </c>
      <c r="P98">
        <v>42.57514375326712</v>
      </c>
      <c r="Q98">
        <v>3.3497433460076049</v>
      </c>
      <c r="R98">
        <v>6.4987547413202922</v>
      </c>
      <c r="S98">
        <v>8.0993164050235471</v>
      </c>
      <c r="T98">
        <v>0</v>
      </c>
      <c r="U98">
        <v>64.242047456222153</v>
      </c>
      <c r="V98">
        <v>4.3734545454545444</v>
      </c>
      <c r="W98">
        <v>10.684362301965455</v>
      </c>
      <c r="X98">
        <v>30.173630681397768</v>
      </c>
      <c r="Y98">
        <v>0</v>
      </c>
      <c r="Z98">
        <v>2.01070584</v>
      </c>
      <c r="AA98">
        <v>8.6206872959999998</v>
      </c>
      <c r="AB98">
        <v>11.941760479999999</v>
      </c>
      <c r="AC98">
        <v>8.9164694943999994</v>
      </c>
      <c r="AD98">
        <v>5.592902640000001</v>
      </c>
      <c r="AE98">
        <v>15.167135380800003</v>
      </c>
      <c r="AF98">
        <v>2.7225000000000001</v>
      </c>
      <c r="AG98">
        <v>4.3906761600000008</v>
      </c>
      <c r="AH98">
        <v>11.360098359999999</v>
      </c>
      <c r="AI98">
        <v>0</v>
      </c>
      <c r="AJ98">
        <v>0</v>
      </c>
      <c r="AK98">
        <v>15.766649999999995</v>
      </c>
      <c r="AL98">
        <v>0</v>
      </c>
      <c r="AM98">
        <v>0</v>
      </c>
      <c r="AN98">
        <v>0.66954999999999998</v>
      </c>
      <c r="AO98">
        <v>2.5436174400000002</v>
      </c>
      <c r="AP98">
        <v>0.62881727999999992</v>
      </c>
      <c r="AQ98">
        <v>7.2487499999999994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33.407898636950698</v>
      </c>
      <c r="BB98">
        <f t="shared" si="1"/>
        <v>923.8384825042657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0.11144605862148448</v>
      </c>
      <c r="K99">
        <f t="shared" si="2"/>
        <v>9.9393981752994354E-2</v>
      </c>
      <c r="L99">
        <f t="shared" si="2"/>
        <v>12.065536703718193</v>
      </c>
      <c r="M99">
        <f t="shared" si="2"/>
        <v>0.66625828800313158</v>
      </c>
      <c r="N99">
        <f t="shared" si="2"/>
        <v>0.8697249758750778</v>
      </c>
      <c r="O99">
        <f t="shared" si="2"/>
        <v>0</v>
      </c>
      <c r="P99">
        <f t="shared" si="2"/>
        <v>1.0119252730125339</v>
      </c>
      <c r="Q99">
        <f t="shared" si="2"/>
        <v>8.042154148748494E-2</v>
      </c>
      <c r="R99">
        <f t="shared" si="2"/>
        <v>0.15597641234439572</v>
      </c>
      <c r="S99">
        <f t="shared" si="2"/>
        <v>0.19437882375068122</v>
      </c>
      <c r="T99">
        <f t="shared" si="2"/>
        <v>0</v>
      </c>
      <c r="U99">
        <f t="shared" si="2"/>
        <v>1.5418091389493334</v>
      </c>
      <c r="V99">
        <f t="shared" si="2"/>
        <v>0.1049649079535843</v>
      </c>
      <c r="W99">
        <f t="shared" si="2"/>
        <v>0.25642073017204969</v>
      </c>
      <c r="X99">
        <f t="shared" si="2"/>
        <v>0.92856762595091891</v>
      </c>
      <c r="Y99">
        <f t="shared" si="2"/>
        <v>0</v>
      </c>
      <c r="Z99">
        <f t="shared" si="2"/>
        <v>5.0166570739999972E-2</v>
      </c>
      <c r="AA99">
        <f t="shared" si="2"/>
        <v>8.9674489164000046E-2</v>
      </c>
      <c r="AB99">
        <f t="shared" si="2"/>
        <v>0.18561667222800016</v>
      </c>
      <c r="AC99">
        <f t="shared" si="2"/>
        <v>0.13887792941360017</v>
      </c>
      <c r="AD99">
        <f t="shared" si="2"/>
        <v>0.1118580528</v>
      </c>
      <c r="AE99">
        <f t="shared" si="2"/>
        <v>0.35451348599159943</v>
      </c>
      <c r="AF99">
        <f t="shared" si="2"/>
        <v>8.0101999999999993E-2</v>
      </c>
      <c r="AG99">
        <f t="shared" si="2"/>
        <v>0.10537622783999998</v>
      </c>
      <c r="AH99">
        <f t="shared" si="2"/>
        <v>0.49391731999999999</v>
      </c>
      <c r="AI99">
        <f t="shared" si="2"/>
        <v>4.100842200000001E-2</v>
      </c>
      <c r="AJ99">
        <f t="shared" si="2"/>
        <v>0</v>
      </c>
      <c r="AK99">
        <f t="shared" si="2"/>
        <v>0.37839960000000028</v>
      </c>
      <c r="AL99">
        <f t="shared" si="2"/>
        <v>0</v>
      </c>
      <c r="AM99">
        <f t="shared" si="2"/>
        <v>4.4989807936507885E-2</v>
      </c>
      <c r="AN99">
        <f t="shared" si="2"/>
        <v>1.6069200000000013E-2</v>
      </c>
      <c r="AO99">
        <f t="shared" si="2"/>
        <v>6.7135264559999963E-2</v>
      </c>
      <c r="AP99">
        <f t="shared" si="2"/>
        <v>2.244091668000002E-2</v>
      </c>
      <c r="AQ99">
        <f t="shared" si="2"/>
        <v>9.6649999999999861E-2</v>
      </c>
      <c r="AR99">
        <f t="shared" si="2"/>
        <v>0.37393274879999966</v>
      </c>
      <c r="AS99">
        <f t="shared" si="2"/>
        <v>0.23596626236039961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0.73197586347066368</v>
      </c>
      <c r="BB99">
        <f t="shared" si="1"/>
        <v>20.241543568635308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68.5</v>
      </c>
      <c r="BA3">
        <v>2.4000000000000057</v>
      </c>
      <c r="BB3">
        <f>SUM(B3:AZ3)-BA3</f>
        <v>66.099999999999994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68.5</v>
      </c>
      <c r="BA4">
        <v>2.4000000000000057</v>
      </c>
      <c r="BB4">
        <f t="shared" ref="BB4:BB67" si="0">SUM(B4:AZ4)-BA4</f>
        <v>66.099999999999994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68.459999999999994</v>
      </c>
      <c r="BA5">
        <v>2.3999999999999915</v>
      </c>
      <c r="BB5">
        <f t="shared" si="0"/>
        <v>66.06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68.459999999999994</v>
      </c>
      <c r="BA6">
        <v>2.3999999999999915</v>
      </c>
      <c r="BB6">
        <f t="shared" si="0"/>
        <v>66.06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68.459999999999994</v>
      </c>
      <c r="BA7">
        <v>2.3999999999999915</v>
      </c>
      <c r="BB7">
        <f t="shared" si="0"/>
        <v>66.06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68.459999999999994</v>
      </c>
      <c r="BA8">
        <v>2.3999999999999915</v>
      </c>
      <c r="BB8">
        <f t="shared" si="0"/>
        <v>66.06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68.459999999999994</v>
      </c>
      <c r="BA9">
        <v>2.3999999999999915</v>
      </c>
      <c r="BB9">
        <f t="shared" si="0"/>
        <v>66.06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68.66</v>
      </c>
      <c r="BA10">
        <v>2.4000000000000057</v>
      </c>
      <c r="BB10">
        <f t="shared" si="0"/>
        <v>66.259999999999991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68.069999999999993</v>
      </c>
      <c r="BA11">
        <v>2.4099999999999966</v>
      </c>
      <c r="BB11">
        <f t="shared" si="0"/>
        <v>65.66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68.069999999999993</v>
      </c>
      <c r="BA12">
        <v>2.4099999999999966</v>
      </c>
      <c r="BB12">
        <f t="shared" si="0"/>
        <v>65.66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68.129999999999981</v>
      </c>
      <c r="BA13">
        <v>2.4099999999999824</v>
      </c>
      <c r="BB13">
        <f t="shared" si="0"/>
        <v>65.72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68.179999999999993</v>
      </c>
      <c r="BA14">
        <v>2.4099999999999966</v>
      </c>
      <c r="BB14">
        <f t="shared" si="0"/>
        <v>65.77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68.84999999999998</v>
      </c>
      <c r="BA15">
        <v>2.4299999999999926</v>
      </c>
      <c r="BB15">
        <f t="shared" si="0"/>
        <v>66.419999999999987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68.739999999999981</v>
      </c>
      <c r="BA16">
        <v>2.4299999999999926</v>
      </c>
      <c r="BB16">
        <f t="shared" si="0"/>
        <v>66.309999999999988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69.359999999999985</v>
      </c>
      <c r="BA17">
        <v>2.4599999999999937</v>
      </c>
      <c r="BB17">
        <f t="shared" si="0"/>
        <v>66.899999999999991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69.359999999999985</v>
      </c>
      <c r="BA18">
        <v>2.4599999999999937</v>
      </c>
      <c r="BB18">
        <f t="shared" si="0"/>
        <v>66.899999999999991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69.889999999999986</v>
      </c>
      <c r="BA19">
        <v>2.4699999999999847</v>
      </c>
      <c r="BB19">
        <f t="shared" si="0"/>
        <v>67.42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69.889999999999986</v>
      </c>
      <c r="BA20">
        <v>2.4699999999999847</v>
      </c>
      <c r="BB20">
        <f t="shared" si="0"/>
        <v>67.42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70.559999999999988</v>
      </c>
      <c r="BA21">
        <v>2.4899999999999949</v>
      </c>
      <c r="BB21">
        <f t="shared" si="0"/>
        <v>68.069999999999993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70.559999999999988</v>
      </c>
      <c r="BA22">
        <v>2.4899999999999949</v>
      </c>
      <c r="BB22">
        <f t="shared" si="0"/>
        <v>68.069999999999993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71.359999999999985</v>
      </c>
      <c r="BA23">
        <v>2.5099999999999909</v>
      </c>
      <c r="BB23">
        <f t="shared" si="0"/>
        <v>68.849999999999994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71.299999999999983</v>
      </c>
      <c r="BA24">
        <v>2.5099999999999909</v>
      </c>
      <c r="BB24">
        <f t="shared" si="0"/>
        <v>68.789999999999992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71.859999999999985</v>
      </c>
      <c r="BA25">
        <v>2.539999999999992</v>
      </c>
      <c r="BB25">
        <f t="shared" si="0"/>
        <v>69.319999999999993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72.209999999999994</v>
      </c>
      <c r="BA26">
        <v>2.5400000000000063</v>
      </c>
      <c r="BB26">
        <f t="shared" si="0"/>
        <v>69.669999999999987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73.109999999999985</v>
      </c>
      <c r="BA27">
        <v>2.5499999999999829</v>
      </c>
      <c r="BB27">
        <f t="shared" si="0"/>
        <v>70.56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73.289999999999992</v>
      </c>
      <c r="BA28">
        <v>2.5600000000000023</v>
      </c>
      <c r="BB28">
        <f t="shared" si="0"/>
        <v>70.72999999999999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74.079999999999984</v>
      </c>
      <c r="BA29">
        <v>2.5799999999999841</v>
      </c>
      <c r="BB29">
        <f t="shared" si="0"/>
        <v>71.5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74.599999999999994</v>
      </c>
      <c r="BA30">
        <v>2.5900000000000034</v>
      </c>
      <c r="BB30">
        <f t="shared" si="0"/>
        <v>72.009999999999991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74.72999999999999</v>
      </c>
      <c r="BA31">
        <v>2.5999999999999943</v>
      </c>
      <c r="BB31">
        <f t="shared" si="0"/>
        <v>72.13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74.829999999999984</v>
      </c>
      <c r="BA32">
        <v>2.6099999999999994</v>
      </c>
      <c r="BB32">
        <f t="shared" si="0"/>
        <v>72.219999999999985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74.77</v>
      </c>
      <c r="BA33">
        <v>2.6000000000000085</v>
      </c>
      <c r="BB33">
        <f t="shared" si="0"/>
        <v>72.169999999999987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75.47</v>
      </c>
      <c r="BA34">
        <v>2.6300000000000097</v>
      </c>
      <c r="BB34">
        <f t="shared" si="0"/>
        <v>72.839999999999989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76.11999999999999</v>
      </c>
      <c r="BA35">
        <v>2.6499999999999915</v>
      </c>
      <c r="BB35">
        <f t="shared" si="0"/>
        <v>73.47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76.66</v>
      </c>
      <c r="BA36">
        <v>2.6700000000000017</v>
      </c>
      <c r="BB36">
        <f t="shared" si="0"/>
        <v>73.989999999999995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76.899999999999991</v>
      </c>
      <c r="BA37">
        <v>2.6700000000000017</v>
      </c>
      <c r="BB37">
        <f t="shared" si="0"/>
        <v>74.22999999999999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77.89</v>
      </c>
      <c r="BA38">
        <v>2.710000000000008</v>
      </c>
      <c r="BB38">
        <f t="shared" si="0"/>
        <v>75.179999999999993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78.53</v>
      </c>
      <c r="BA39">
        <v>2.7300000000000182</v>
      </c>
      <c r="BB39">
        <f t="shared" si="0"/>
        <v>75.799999999999983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78.64</v>
      </c>
      <c r="BA40">
        <v>2.7400000000000091</v>
      </c>
      <c r="BB40">
        <f t="shared" si="0"/>
        <v>75.899999999999991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78.839999999999989</v>
      </c>
      <c r="BA41">
        <v>2.75</v>
      </c>
      <c r="BB41">
        <f t="shared" si="0"/>
        <v>76.089999999999989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78.95999999999998</v>
      </c>
      <c r="BA42">
        <v>2.7499999999999858</v>
      </c>
      <c r="BB42">
        <f t="shared" si="0"/>
        <v>76.209999999999994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76.739999999999981</v>
      </c>
      <c r="BA43">
        <v>2.6799999999999926</v>
      </c>
      <c r="BB43">
        <f t="shared" si="0"/>
        <v>74.059999999999988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75.459999999999994</v>
      </c>
      <c r="BA44">
        <v>2.6400000000000006</v>
      </c>
      <c r="BB44">
        <f t="shared" si="0"/>
        <v>72.819999999999993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75.3</v>
      </c>
      <c r="BA45">
        <v>2.6400000000000006</v>
      </c>
      <c r="BB45">
        <f t="shared" si="0"/>
        <v>72.66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75.349999999999994</v>
      </c>
      <c r="BA46">
        <v>2.6400000000000006</v>
      </c>
      <c r="BB46">
        <f t="shared" si="0"/>
        <v>72.709999999999994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75.349999999999994</v>
      </c>
      <c r="BA47">
        <v>2.6400000000000006</v>
      </c>
      <c r="BB47">
        <f t="shared" si="0"/>
        <v>72.709999999999994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75.459999999999994</v>
      </c>
      <c r="BA48">
        <v>2.6400000000000006</v>
      </c>
      <c r="BB48">
        <f t="shared" si="0"/>
        <v>72.819999999999993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75.459999999999994</v>
      </c>
      <c r="BA49">
        <v>2.6400000000000006</v>
      </c>
      <c r="BB49">
        <f t="shared" si="0"/>
        <v>72.819999999999993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75.459999999999994</v>
      </c>
      <c r="BA50">
        <v>2.6400000000000006</v>
      </c>
      <c r="BB50">
        <f t="shared" si="0"/>
        <v>72.819999999999993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75.459999999999994</v>
      </c>
      <c r="BA51">
        <v>2.6400000000000006</v>
      </c>
      <c r="BB51">
        <f t="shared" si="0"/>
        <v>72.819999999999993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75.459999999999994</v>
      </c>
      <c r="BA52">
        <v>2.6400000000000006</v>
      </c>
      <c r="BB52">
        <f t="shared" si="0"/>
        <v>72.819999999999993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75.459999999999994</v>
      </c>
      <c r="BA53">
        <v>2.6400000000000006</v>
      </c>
      <c r="BB53">
        <f t="shared" si="0"/>
        <v>72.819999999999993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75.299999999999983</v>
      </c>
      <c r="BA54">
        <v>2.6299999999999812</v>
      </c>
      <c r="BB54">
        <f t="shared" si="0"/>
        <v>72.67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75.72999999999999</v>
      </c>
      <c r="BA55">
        <v>2.6499999999999915</v>
      </c>
      <c r="BB55">
        <f t="shared" si="0"/>
        <v>73.08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75.72999999999999</v>
      </c>
      <c r="BA56">
        <v>2.6499999999999915</v>
      </c>
      <c r="BB56">
        <f t="shared" si="0"/>
        <v>73.08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75.72999999999999</v>
      </c>
      <c r="BA57">
        <v>2.6499999999999915</v>
      </c>
      <c r="BB57">
        <f t="shared" si="0"/>
        <v>73.08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75.72999999999999</v>
      </c>
      <c r="BA58">
        <v>2.6499999999999915</v>
      </c>
      <c r="BB58">
        <f t="shared" si="0"/>
        <v>73.08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75.759999999999991</v>
      </c>
      <c r="BA59">
        <v>2.6499999999999915</v>
      </c>
      <c r="BB59">
        <f t="shared" si="0"/>
        <v>73.11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75.759999999999991</v>
      </c>
      <c r="BA60">
        <v>2.6499999999999915</v>
      </c>
      <c r="BB60">
        <f t="shared" si="0"/>
        <v>73.11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75.759999999999991</v>
      </c>
      <c r="BA61">
        <v>2.6499999999999915</v>
      </c>
      <c r="BB61">
        <f t="shared" si="0"/>
        <v>73.11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75.659999999999982</v>
      </c>
      <c r="BA62">
        <v>2.6499999999999915</v>
      </c>
      <c r="BB62">
        <f t="shared" si="0"/>
        <v>73.009999999999991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75.659999999999982</v>
      </c>
      <c r="BA63">
        <v>2.6499999999999915</v>
      </c>
      <c r="BB63">
        <f t="shared" si="0"/>
        <v>73.009999999999991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75.659999999999982</v>
      </c>
      <c r="BA64">
        <v>2.6499999999999915</v>
      </c>
      <c r="BB64">
        <f t="shared" si="0"/>
        <v>73.009999999999991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75.659999999999982</v>
      </c>
      <c r="BA65">
        <v>2.6499999999999915</v>
      </c>
      <c r="BB65">
        <f t="shared" si="0"/>
        <v>73.009999999999991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75.659999999999982</v>
      </c>
      <c r="BA66">
        <v>2.6499999999999915</v>
      </c>
      <c r="BB66">
        <f t="shared" si="0"/>
        <v>73.009999999999991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75.149999999999977</v>
      </c>
      <c r="BA67">
        <v>2.6299999999999812</v>
      </c>
      <c r="BB67">
        <f t="shared" si="0"/>
        <v>72.52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75.149999999999977</v>
      </c>
      <c r="BA68">
        <v>2.6299999999999812</v>
      </c>
      <c r="BB68">
        <f t="shared" ref="BB68:BB99" si="1">SUM(B68:AZ68)-BA68</f>
        <v>72.52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75.59999999999998</v>
      </c>
      <c r="BA69">
        <v>2.6399999999999864</v>
      </c>
      <c r="BB69">
        <f t="shared" si="1"/>
        <v>72.959999999999994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75.59999999999998</v>
      </c>
      <c r="BA70">
        <v>2.6399999999999864</v>
      </c>
      <c r="BB70">
        <f t="shared" si="1"/>
        <v>72.959999999999994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75.279999999999987</v>
      </c>
      <c r="BA71">
        <v>2.6299999999999812</v>
      </c>
      <c r="BB71">
        <f t="shared" si="1"/>
        <v>72.650000000000006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75.279999999999987</v>
      </c>
      <c r="BA72">
        <v>2.6299999999999812</v>
      </c>
      <c r="BB72">
        <f t="shared" si="1"/>
        <v>72.650000000000006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75.239999999999981</v>
      </c>
      <c r="BA73">
        <v>2.6299999999999812</v>
      </c>
      <c r="BB73">
        <f t="shared" si="1"/>
        <v>72.61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75.239999999999981</v>
      </c>
      <c r="BA74">
        <v>2.6299999999999812</v>
      </c>
      <c r="BB74">
        <f t="shared" si="1"/>
        <v>72.61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75.150000000000006</v>
      </c>
      <c r="BA75">
        <v>2.6500000000000057</v>
      </c>
      <c r="BB75">
        <f t="shared" si="1"/>
        <v>72.5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75.150000000000006</v>
      </c>
      <c r="BA76">
        <v>2.6500000000000057</v>
      </c>
      <c r="BB76">
        <f t="shared" si="1"/>
        <v>72.5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75.17</v>
      </c>
      <c r="BA77">
        <v>2.6499999999999915</v>
      </c>
      <c r="BB77">
        <f t="shared" si="1"/>
        <v>72.52000000000001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75.17</v>
      </c>
      <c r="BA78">
        <v>2.6499999999999915</v>
      </c>
      <c r="BB78">
        <f t="shared" si="1"/>
        <v>72.52000000000001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75.17</v>
      </c>
      <c r="BA79">
        <v>2.6499999999999915</v>
      </c>
      <c r="BB79">
        <f t="shared" si="1"/>
        <v>72.52000000000001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75.17</v>
      </c>
      <c r="BA80">
        <v>2.6499999999999915</v>
      </c>
      <c r="BB80">
        <f t="shared" si="1"/>
        <v>72.52000000000001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74.48</v>
      </c>
      <c r="BA81">
        <v>2.6299999999999955</v>
      </c>
      <c r="BB81">
        <f t="shared" si="1"/>
        <v>71.850000000000009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74.48</v>
      </c>
      <c r="BA82">
        <v>2.6299999999999955</v>
      </c>
      <c r="BB82">
        <f t="shared" si="1"/>
        <v>71.850000000000009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74.180000000000007</v>
      </c>
      <c r="BA83">
        <v>2.6200000000000045</v>
      </c>
      <c r="BB83">
        <f t="shared" si="1"/>
        <v>71.56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74.180000000000007</v>
      </c>
      <c r="BA84">
        <v>2.6200000000000045</v>
      </c>
      <c r="BB84">
        <f t="shared" si="1"/>
        <v>71.56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74.240000000000009</v>
      </c>
      <c r="BA85">
        <v>2.6299999999999955</v>
      </c>
      <c r="BB85">
        <f t="shared" si="1"/>
        <v>71.610000000000014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74.240000000000009</v>
      </c>
      <c r="BA86">
        <v>2.6299999999999955</v>
      </c>
      <c r="BB86">
        <f t="shared" si="1"/>
        <v>71.610000000000014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74.260000000000005</v>
      </c>
      <c r="BA87">
        <v>2.6299999999999955</v>
      </c>
      <c r="BB87">
        <f t="shared" si="1"/>
        <v>71.63000000000001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74.260000000000005</v>
      </c>
      <c r="BA88">
        <v>2.6299999999999955</v>
      </c>
      <c r="BB88">
        <f t="shared" si="1"/>
        <v>71.63000000000001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74.260000000000005</v>
      </c>
      <c r="BA89">
        <v>2.6299999999999955</v>
      </c>
      <c r="BB89">
        <f t="shared" si="1"/>
        <v>71.63000000000001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74.260000000000005</v>
      </c>
      <c r="BA90">
        <v>2.6299999999999955</v>
      </c>
      <c r="BB90">
        <f t="shared" si="1"/>
        <v>71.63000000000001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74.429999999999993</v>
      </c>
      <c r="BA91">
        <v>2.6099999999999994</v>
      </c>
      <c r="BB91">
        <f t="shared" si="1"/>
        <v>71.819999999999993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74.429999999999993</v>
      </c>
      <c r="BA92">
        <v>2.6099999999999994</v>
      </c>
      <c r="BB92">
        <f t="shared" si="1"/>
        <v>71.819999999999993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74.429999999999993</v>
      </c>
      <c r="BA93">
        <v>2.6099999999999994</v>
      </c>
      <c r="BB93">
        <f t="shared" si="1"/>
        <v>71.819999999999993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74.349999999999994</v>
      </c>
      <c r="BA94">
        <v>2.6100000000000136</v>
      </c>
      <c r="BB94">
        <f t="shared" si="1"/>
        <v>71.739999999999981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74.349999999999994</v>
      </c>
      <c r="BA95">
        <v>2.6100000000000136</v>
      </c>
      <c r="BB95">
        <f t="shared" si="1"/>
        <v>71.739999999999981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74.349999999999994</v>
      </c>
      <c r="BA96">
        <v>2.6100000000000136</v>
      </c>
      <c r="BB96">
        <f t="shared" si="1"/>
        <v>71.739999999999981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74.349999999999994</v>
      </c>
      <c r="BA97">
        <v>2.6100000000000136</v>
      </c>
      <c r="BB97">
        <f t="shared" si="1"/>
        <v>71.739999999999981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74.349999999999994</v>
      </c>
      <c r="BA98">
        <v>2.6100000000000136</v>
      </c>
      <c r="BB98">
        <f t="shared" si="1"/>
        <v>71.739999999999981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1.7719825</v>
      </c>
      <c r="BA99">
        <f t="shared" si="2"/>
        <v>6.216499999999988E-2</v>
      </c>
      <c r="BB99">
        <f t="shared" si="1"/>
        <v>1.7098175000000002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0.4313640000000003</v>
      </c>
      <c r="BB3">
        <f>SUM(B3:AZ3)-BA3</f>
        <v>11.928635999999999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0.4313640000000003</v>
      </c>
      <c r="BB4">
        <f t="shared" ref="BB4:BB67" si="0">SUM(B4:AZ4)-BA4</f>
        <v>11.928635999999999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11.53599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0.40260600000000046</v>
      </c>
      <c r="BB5">
        <f t="shared" si="0"/>
        <v>11.133384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11.53599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0.40260600000000046</v>
      </c>
      <c r="BB6">
        <f t="shared" si="0"/>
        <v>11.133384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11.481472999999999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0.40070300000000003</v>
      </c>
      <c r="BB7">
        <f t="shared" si="0"/>
        <v>11.080769999999999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9.1581539999999997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0.31962000000000046</v>
      </c>
      <c r="BB8">
        <f t="shared" si="0"/>
        <v>8.8385339999999992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11.53599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0.40260600000000046</v>
      </c>
      <c r="BB9">
        <f t="shared" si="0"/>
        <v>11.133384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11.53599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0.40260600000000046</v>
      </c>
      <c r="BB10">
        <f t="shared" si="0"/>
        <v>11.133384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11.53599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0.40260600000000046</v>
      </c>
      <c r="BB11">
        <f t="shared" si="0"/>
        <v>11.133384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10.829077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0.37793499999999902</v>
      </c>
      <c r="BB12">
        <f t="shared" si="0"/>
        <v>10.451142000000001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11.337014999999999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0.39566199999999974</v>
      </c>
      <c r="BB13">
        <f t="shared" si="0"/>
        <v>10.941352999999999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11.53599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0.40260600000000046</v>
      </c>
      <c r="BB14">
        <f t="shared" si="0"/>
        <v>11.133384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10.868003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0.37929300000000055</v>
      </c>
      <c r="BB15">
        <f t="shared" si="0"/>
        <v>10.488709999999999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11.53599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0.40260600000000046</v>
      </c>
      <c r="BB16">
        <f t="shared" si="0"/>
        <v>11.133384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11.53599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0.40260600000000046</v>
      </c>
      <c r="BB17">
        <f t="shared" si="0"/>
        <v>11.133384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11.53599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0.40260600000000046</v>
      </c>
      <c r="BB18">
        <f t="shared" si="0"/>
        <v>11.133384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11.53599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0.40260600000000046</v>
      </c>
      <c r="BB19">
        <f t="shared" si="0"/>
        <v>11.133384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11.53599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0.40260600000000046</v>
      </c>
      <c r="BB20">
        <f t="shared" si="0"/>
        <v>11.133384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11.53599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0.40260600000000046</v>
      </c>
      <c r="BB21">
        <f t="shared" si="0"/>
        <v>11.133384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11.53599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0.40260600000000046</v>
      </c>
      <c r="BB22">
        <f t="shared" si="0"/>
        <v>11.133384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11.53599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0.40260600000000046</v>
      </c>
      <c r="BB23">
        <f t="shared" si="0"/>
        <v>11.133384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11.53599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0.40260600000000046</v>
      </c>
      <c r="BB24">
        <f t="shared" si="0"/>
        <v>11.133384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11.53599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0.40260600000000046</v>
      </c>
      <c r="BB25">
        <f t="shared" si="0"/>
        <v>11.133384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11.53599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0.40260600000000046</v>
      </c>
      <c r="BB26">
        <f t="shared" si="0"/>
        <v>11.133384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0.4313640000000003</v>
      </c>
      <c r="BB27">
        <f t="shared" si="0"/>
        <v>11.928635999999999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0.4313640000000003</v>
      </c>
      <c r="BB28">
        <f t="shared" si="0"/>
        <v>11.928635999999999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0.4313640000000003</v>
      </c>
      <c r="BB29">
        <f t="shared" si="0"/>
        <v>11.928635999999999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0.4313640000000003</v>
      </c>
      <c r="BB30">
        <f t="shared" si="0"/>
        <v>11.928635999999999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0.4313640000000003</v>
      </c>
      <c r="BB31">
        <f t="shared" si="0"/>
        <v>11.928635999999999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0.4313640000000003</v>
      </c>
      <c r="BB32">
        <f t="shared" si="0"/>
        <v>11.928635999999999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0.4313640000000003</v>
      </c>
      <c r="BB33">
        <f t="shared" si="0"/>
        <v>11.928635999999999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0.4313640000000003</v>
      </c>
      <c r="BB34">
        <f t="shared" si="0"/>
        <v>11.928635999999999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0.4313640000000003</v>
      </c>
      <c r="BB35">
        <f t="shared" si="0"/>
        <v>11.928635999999999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0.4313640000000003</v>
      </c>
      <c r="BB36">
        <f t="shared" si="0"/>
        <v>11.928635999999999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11.53599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0.40260600000000046</v>
      </c>
      <c r="BB37">
        <f t="shared" si="0"/>
        <v>11.133384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11.53599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0.40260600000000046</v>
      </c>
      <c r="BB38">
        <f t="shared" si="0"/>
        <v>11.133384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11.53599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0.40260600000000046</v>
      </c>
      <c r="BB39">
        <f t="shared" si="0"/>
        <v>11.133384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11.53599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0.40260600000000046</v>
      </c>
      <c r="BB40">
        <f t="shared" si="0"/>
        <v>11.133384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11.53599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0.40260600000000046</v>
      </c>
      <c r="BB41">
        <f t="shared" si="0"/>
        <v>11.133384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11.53599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0.40260600000000046</v>
      </c>
      <c r="BB42">
        <f t="shared" si="0"/>
        <v>11.133384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11.53599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0.40260600000000046</v>
      </c>
      <c r="BB43">
        <f t="shared" si="0"/>
        <v>11.133384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11.53599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0.40260600000000046</v>
      </c>
      <c r="BB44">
        <f t="shared" si="0"/>
        <v>11.133384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11.53599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0.40260600000000046</v>
      </c>
      <c r="BB45">
        <f t="shared" si="0"/>
        <v>11.133384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11.53599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0.40260600000000046</v>
      </c>
      <c r="BB46">
        <f t="shared" si="0"/>
        <v>11.133384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11.53599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0.40260600000000046</v>
      </c>
      <c r="BB47">
        <f t="shared" si="0"/>
        <v>11.133384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11.53599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0.40260600000000046</v>
      </c>
      <c r="BB48">
        <f t="shared" si="0"/>
        <v>11.133384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11.53599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0.40260600000000046</v>
      </c>
      <c r="BB49">
        <f t="shared" si="0"/>
        <v>11.133384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11.53599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0.40260600000000046</v>
      </c>
      <c r="BB50">
        <f t="shared" si="0"/>
        <v>11.133384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11.53599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0.40260600000000046</v>
      </c>
      <c r="BB51">
        <f t="shared" si="0"/>
        <v>11.133384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11.53599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0.40260600000000046</v>
      </c>
      <c r="BB52">
        <f t="shared" si="0"/>
        <v>11.133384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11.53599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0.40260600000000046</v>
      </c>
      <c r="BB53">
        <f t="shared" si="0"/>
        <v>11.133384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11.53599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0.40260600000000046</v>
      </c>
      <c r="BB54">
        <f t="shared" si="0"/>
        <v>11.133384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11.53599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0.40260600000000046</v>
      </c>
      <c r="BB55">
        <f t="shared" si="0"/>
        <v>11.133384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11.53599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0.40260600000000046</v>
      </c>
      <c r="BB56">
        <f t="shared" si="0"/>
        <v>11.133384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11.53599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0.40260600000000046</v>
      </c>
      <c r="BB57">
        <f t="shared" si="0"/>
        <v>11.133384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11.53599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0.40260600000000046</v>
      </c>
      <c r="BB58">
        <f t="shared" si="0"/>
        <v>11.133384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11.53599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0.40260600000000046</v>
      </c>
      <c r="BB59">
        <f t="shared" si="0"/>
        <v>11.133384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11.53599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0.40260600000000046</v>
      </c>
      <c r="BB60">
        <f t="shared" si="0"/>
        <v>11.133384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11.53599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0.40260600000000046</v>
      </c>
      <c r="BB61">
        <f t="shared" si="0"/>
        <v>11.133384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11.53599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0.40260600000000046</v>
      </c>
      <c r="BB62">
        <f t="shared" si="0"/>
        <v>11.133384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11.53599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0.40260600000000046</v>
      </c>
      <c r="BB63">
        <f t="shared" si="0"/>
        <v>11.133384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11.53599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0.40260600000000046</v>
      </c>
      <c r="BB64">
        <f t="shared" si="0"/>
        <v>11.133384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11.53599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0.40260600000000046</v>
      </c>
      <c r="BB65">
        <f t="shared" si="0"/>
        <v>11.133384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11.53599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0.40260600000000046</v>
      </c>
      <c r="BB66">
        <f t="shared" si="0"/>
        <v>11.133384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11.53599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0.40260600000000046</v>
      </c>
      <c r="BB67">
        <f t="shared" si="0"/>
        <v>11.133384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11.53599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0.40260600000000046</v>
      </c>
      <c r="BB68">
        <f t="shared" ref="BB68:BB99" si="1">SUM(B68:AZ68)-BA68</f>
        <v>11.133384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11.53599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0.40260600000000046</v>
      </c>
      <c r="BB69">
        <f t="shared" si="1"/>
        <v>11.133384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11.53599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0.40260600000000046</v>
      </c>
      <c r="BB70">
        <f t="shared" si="1"/>
        <v>11.133384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11.53599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0.40260600000000046</v>
      </c>
      <c r="BB71">
        <f t="shared" si="1"/>
        <v>11.133384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11.53599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0.40260600000000046</v>
      </c>
      <c r="BB72">
        <f t="shared" si="1"/>
        <v>11.133384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11.53599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0.40260600000000046</v>
      </c>
      <c r="BB73">
        <f t="shared" si="1"/>
        <v>11.133384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11.53599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0.40260600000000046</v>
      </c>
      <c r="BB74">
        <f t="shared" si="1"/>
        <v>11.133384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11.53599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0.40260600000000046</v>
      </c>
      <c r="BB75">
        <f t="shared" si="1"/>
        <v>11.133384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11.53599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0.40260600000000046</v>
      </c>
      <c r="BB76">
        <f t="shared" si="1"/>
        <v>11.133384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11.53599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0.40260600000000046</v>
      </c>
      <c r="BB77">
        <f t="shared" si="1"/>
        <v>11.133384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11.53599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0.40260600000000046</v>
      </c>
      <c r="BB78">
        <f t="shared" si="1"/>
        <v>11.133384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11.53599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0.40260600000000046</v>
      </c>
      <c r="BB79">
        <f t="shared" si="1"/>
        <v>11.133384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11.53599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0.40260600000000046</v>
      </c>
      <c r="BB80">
        <f t="shared" si="1"/>
        <v>11.133384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11.53599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0.40260600000000046</v>
      </c>
      <c r="BB81">
        <f t="shared" si="1"/>
        <v>11.133384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11.53599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0.40260600000000046</v>
      </c>
      <c r="BB82">
        <f t="shared" si="1"/>
        <v>11.133384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11.53599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0.40260600000000046</v>
      </c>
      <c r="BB83">
        <f t="shared" si="1"/>
        <v>11.133384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11.53599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0.40260600000000046</v>
      </c>
      <c r="BB84">
        <f t="shared" si="1"/>
        <v>11.133384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11.53599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0.40260600000000046</v>
      </c>
      <c r="BB85">
        <f t="shared" si="1"/>
        <v>11.133384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11.53599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0.40260600000000046</v>
      </c>
      <c r="BB86">
        <f t="shared" si="1"/>
        <v>11.133384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11.53599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0.40260600000000046</v>
      </c>
      <c r="BB87">
        <f t="shared" si="1"/>
        <v>11.133384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11.53599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0.40260600000000046</v>
      </c>
      <c r="BB88">
        <f t="shared" si="1"/>
        <v>11.133384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11.53599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0.40260600000000046</v>
      </c>
      <c r="BB89">
        <f t="shared" si="1"/>
        <v>11.133384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11.53599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0.40260600000000046</v>
      </c>
      <c r="BB90">
        <f t="shared" si="1"/>
        <v>11.133384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11.53599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0.40260600000000046</v>
      </c>
      <c r="BB91">
        <f t="shared" si="1"/>
        <v>11.133384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11.53599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0.40260600000000046</v>
      </c>
      <c r="BB92">
        <f t="shared" si="1"/>
        <v>11.133384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11.53599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0.40260600000000046</v>
      </c>
      <c r="BB93">
        <f t="shared" si="1"/>
        <v>11.133384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11.53599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0.40260600000000046</v>
      </c>
      <c r="BB94">
        <f t="shared" si="1"/>
        <v>11.133384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11.53599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0.40260600000000046</v>
      </c>
      <c r="BB95">
        <f t="shared" si="1"/>
        <v>11.133384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11.53599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0.40260600000000046</v>
      </c>
      <c r="BB96">
        <f t="shared" si="1"/>
        <v>11.133384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11.53599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0.40260600000000046</v>
      </c>
      <c r="BB97">
        <f t="shared" si="1"/>
        <v>11.133384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11.53599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0.40260600000000046</v>
      </c>
      <c r="BB98">
        <f t="shared" si="1"/>
        <v>11.133384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0.27833423299999993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9.7138637499999854E-3</v>
      </c>
      <c r="BB99">
        <f t="shared" si="1"/>
        <v>0.26862036924999994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19.05</v>
      </c>
      <c r="K3" s="201">
        <v>494.46</v>
      </c>
      <c r="L3" s="201">
        <v>10.65</v>
      </c>
      <c r="M3" s="201">
        <v>61.55</v>
      </c>
      <c r="N3" s="201">
        <v>50.07</v>
      </c>
      <c r="O3" s="201">
        <v>70.73</v>
      </c>
      <c r="P3" s="201">
        <v>26.57</v>
      </c>
      <c r="Q3" s="201">
        <v>4.62</v>
      </c>
      <c r="R3" s="201">
        <v>8.99</v>
      </c>
      <c r="S3" s="201">
        <v>11.19</v>
      </c>
      <c r="T3" s="201">
        <v>0</v>
      </c>
      <c r="U3" s="201">
        <v>59.94</v>
      </c>
      <c r="V3" s="201">
        <v>6.04</v>
      </c>
      <c r="W3" s="201">
        <v>14.74</v>
      </c>
      <c r="X3" s="201">
        <v>62.53</v>
      </c>
      <c r="Y3" s="201">
        <v>0</v>
      </c>
      <c r="Z3" s="201">
        <v>58.99</v>
      </c>
      <c r="AA3" s="201">
        <v>0</v>
      </c>
      <c r="AB3" s="201">
        <v>0</v>
      </c>
      <c r="AC3" s="201">
        <v>9.58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24.71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19.05</v>
      </c>
      <c r="K4" s="201">
        <v>494.46</v>
      </c>
      <c r="L4" s="201">
        <v>10.65</v>
      </c>
      <c r="M4" s="201">
        <v>59.84</v>
      </c>
      <c r="N4" s="201">
        <v>50.07</v>
      </c>
      <c r="O4" s="201">
        <v>70.73</v>
      </c>
      <c r="P4" s="201">
        <v>26.57</v>
      </c>
      <c r="Q4" s="201">
        <v>4.62</v>
      </c>
      <c r="R4" s="201">
        <v>8.99</v>
      </c>
      <c r="S4" s="201">
        <v>11.19</v>
      </c>
      <c r="T4" s="201">
        <v>0</v>
      </c>
      <c r="U4" s="201">
        <v>59.94</v>
      </c>
      <c r="V4" s="201">
        <v>6.04</v>
      </c>
      <c r="W4" s="201">
        <v>14.74</v>
      </c>
      <c r="X4" s="201">
        <v>62.53</v>
      </c>
      <c r="Y4" s="201">
        <v>0</v>
      </c>
      <c r="Z4" s="201">
        <v>58.99</v>
      </c>
      <c r="AA4" s="201">
        <v>0</v>
      </c>
      <c r="AB4" s="201">
        <v>0</v>
      </c>
      <c r="AC4" s="201">
        <v>9.58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24.71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494.46</v>
      </c>
      <c r="L5" s="201">
        <v>10.65</v>
      </c>
      <c r="M5" s="201">
        <v>59.84</v>
      </c>
      <c r="N5" s="201">
        <v>50.07</v>
      </c>
      <c r="O5" s="201">
        <v>70.73</v>
      </c>
      <c r="P5" s="201">
        <v>26.57</v>
      </c>
      <c r="Q5" s="201">
        <v>4.62</v>
      </c>
      <c r="R5" s="201">
        <v>8.99</v>
      </c>
      <c r="S5" s="201">
        <v>11.19</v>
      </c>
      <c r="T5" s="201">
        <v>0</v>
      </c>
      <c r="U5" s="201">
        <v>59.94</v>
      </c>
      <c r="V5" s="201">
        <v>6.04</v>
      </c>
      <c r="W5" s="201">
        <v>14.74</v>
      </c>
      <c r="X5" s="201">
        <v>62.53</v>
      </c>
      <c r="Y5" s="201">
        <v>0</v>
      </c>
      <c r="Z5" s="201">
        <v>58.99</v>
      </c>
      <c r="AA5" s="201">
        <v>0</v>
      </c>
      <c r="AB5" s="201">
        <v>0</v>
      </c>
      <c r="AC5" s="201">
        <v>9.58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24.93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494.46</v>
      </c>
      <c r="L6" s="201">
        <v>10.65</v>
      </c>
      <c r="M6" s="201">
        <v>59.84</v>
      </c>
      <c r="N6" s="201">
        <v>50.07</v>
      </c>
      <c r="O6" s="201">
        <v>70.73</v>
      </c>
      <c r="P6" s="201">
        <v>26.57</v>
      </c>
      <c r="Q6" s="201">
        <v>4.62</v>
      </c>
      <c r="R6" s="201">
        <v>8.99</v>
      </c>
      <c r="S6" s="201">
        <v>11.19</v>
      </c>
      <c r="T6" s="201">
        <v>0</v>
      </c>
      <c r="U6" s="201">
        <v>59.94</v>
      </c>
      <c r="V6" s="201">
        <v>6.04</v>
      </c>
      <c r="W6" s="201">
        <v>14.74</v>
      </c>
      <c r="X6" s="201">
        <v>62.53</v>
      </c>
      <c r="Y6" s="201">
        <v>0</v>
      </c>
      <c r="Z6" s="201">
        <v>58.99</v>
      </c>
      <c r="AA6" s="201">
        <v>0</v>
      </c>
      <c r="AB6" s="201">
        <v>0</v>
      </c>
      <c r="AC6" s="201">
        <v>9.58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24.93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494.46</v>
      </c>
      <c r="L7" s="201">
        <v>10.65</v>
      </c>
      <c r="M7" s="201">
        <v>59.84</v>
      </c>
      <c r="N7" s="201">
        <v>50.07</v>
      </c>
      <c r="O7" s="201">
        <v>70.73</v>
      </c>
      <c r="P7" s="201">
        <v>26.32</v>
      </c>
      <c r="Q7" s="201">
        <v>4.62</v>
      </c>
      <c r="R7" s="201">
        <v>8.99</v>
      </c>
      <c r="S7" s="201">
        <v>11.19</v>
      </c>
      <c r="T7" s="201">
        <v>0</v>
      </c>
      <c r="U7" s="201">
        <v>59.94</v>
      </c>
      <c r="V7" s="201">
        <v>6.04</v>
      </c>
      <c r="W7" s="201">
        <v>14.74</v>
      </c>
      <c r="X7" s="201">
        <v>62.53</v>
      </c>
      <c r="Y7" s="201">
        <v>0</v>
      </c>
      <c r="Z7" s="201">
        <v>58.99</v>
      </c>
      <c r="AA7" s="201">
        <v>0</v>
      </c>
      <c r="AB7" s="201">
        <v>0</v>
      </c>
      <c r="AC7" s="201">
        <v>9.7799999999999994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24.93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494.46</v>
      </c>
      <c r="L8" s="201">
        <v>10.65</v>
      </c>
      <c r="M8" s="201">
        <v>59.84</v>
      </c>
      <c r="N8" s="201">
        <v>50.07</v>
      </c>
      <c r="O8" s="201">
        <v>70.73</v>
      </c>
      <c r="P8" s="201">
        <v>26.32</v>
      </c>
      <c r="Q8" s="201">
        <v>4.62</v>
      </c>
      <c r="R8" s="201">
        <v>8.99</v>
      </c>
      <c r="S8" s="201">
        <v>11.19</v>
      </c>
      <c r="T8" s="201">
        <v>0</v>
      </c>
      <c r="U8" s="201">
        <v>59.94</v>
      </c>
      <c r="V8" s="201">
        <v>6.04</v>
      </c>
      <c r="W8" s="201">
        <v>14.74</v>
      </c>
      <c r="X8" s="201">
        <v>62.53</v>
      </c>
      <c r="Y8" s="201">
        <v>0</v>
      </c>
      <c r="Z8" s="201">
        <v>58.99</v>
      </c>
      <c r="AA8" s="201">
        <v>0</v>
      </c>
      <c r="AB8" s="201">
        <v>0</v>
      </c>
      <c r="AC8" s="201">
        <v>9.7799999999999994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25.16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494.46</v>
      </c>
      <c r="L9" s="201">
        <v>10.65</v>
      </c>
      <c r="M9" s="201">
        <v>59.84</v>
      </c>
      <c r="N9" s="201">
        <v>50.07</v>
      </c>
      <c r="O9" s="201">
        <v>70.73</v>
      </c>
      <c r="P9" s="201">
        <v>26.32</v>
      </c>
      <c r="Q9" s="201">
        <v>4.62</v>
      </c>
      <c r="R9" s="201">
        <v>8.99</v>
      </c>
      <c r="S9" s="201">
        <v>11.19</v>
      </c>
      <c r="T9" s="201">
        <v>0</v>
      </c>
      <c r="U9" s="201">
        <v>59.94</v>
      </c>
      <c r="V9" s="201">
        <v>6.04</v>
      </c>
      <c r="W9" s="201">
        <v>14.74</v>
      </c>
      <c r="X9" s="201">
        <v>62.53</v>
      </c>
      <c r="Y9" s="201">
        <v>0</v>
      </c>
      <c r="Z9" s="201">
        <v>58.99</v>
      </c>
      <c r="AA9" s="201">
        <v>0</v>
      </c>
      <c r="AB9" s="201">
        <v>0</v>
      </c>
      <c r="AC9" s="201">
        <v>9.7799999999999994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25.63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494.46</v>
      </c>
      <c r="L10" s="201">
        <v>10.65</v>
      </c>
      <c r="M10" s="201">
        <v>59.84</v>
      </c>
      <c r="N10" s="201">
        <v>50.07</v>
      </c>
      <c r="O10" s="201">
        <v>70.73</v>
      </c>
      <c r="P10" s="201">
        <v>26.32</v>
      </c>
      <c r="Q10" s="201">
        <v>4.62</v>
      </c>
      <c r="R10" s="201">
        <v>8.99</v>
      </c>
      <c r="S10" s="201">
        <v>11.19</v>
      </c>
      <c r="T10" s="201">
        <v>0</v>
      </c>
      <c r="U10" s="201">
        <v>59.94</v>
      </c>
      <c r="V10" s="201">
        <v>6.04</v>
      </c>
      <c r="W10" s="201">
        <v>14.74</v>
      </c>
      <c r="X10" s="201">
        <v>62.53</v>
      </c>
      <c r="Y10" s="201">
        <v>0</v>
      </c>
      <c r="Z10" s="201">
        <v>58.99</v>
      </c>
      <c r="AA10" s="201">
        <v>0</v>
      </c>
      <c r="AB10" s="201">
        <v>0</v>
      </c>
      <c r="AC10" s="201">
        <v>9.7799999999999994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29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494.46</v>
      </c>
      <c r="L11" s="201">
        <v>10.65</v>
      </c>
      <c r="M11" s="201">
        <v>59.84</v>
      </c>
      <c r="N11" s="201">
        <v>50.07</v>
      </c>
      <c r="O11" s="201">
        <v>70.73</v>
      </c>
      <c r="P11" s="201">
        <v>26.32</v>
      </c>
      <c r="Q11" s="201">
        <v>4.62</v>
      </c>
      <c r="R11" s="201">
        <v>8.99</v>
      </c>
      <c r="S11" s="201">
        <v>11.19</v>
      </c>
      <c r="T11" s="201">
        <v>0</v>
      </c>
      <c r="U11" s="201">
        <v>59.94</v>
      </c>
      <c r="V11" s="201">
        <v>6.04</v>
      </c>
      <c r="W11" s="201">
        <v>14.74</v>
      </c>
      <c r="X11" s="201">
        <v>62.53</v>
      </c>
      <c r="Y11" s="201">
        <v>0</v>
      </c>
      <c r="Z11" s="201">
        <v>58.99</v>
      </c>
      <c r="AA11" s="201">
        <v>0</v>
      </c>
      <c r="AB11" s="201">
        <v>0</v>
      </c>
      <c r="AC11" s="201">
        <v>14.56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29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494.46</v>
      </c>
      <c r="L12" s="201">
        <v>10.65</v>
      </c>
      <c r="M12" s="201">
        <v>59.84</v>
      </c>
      <c r="N12" s="201">
        <v>50.07</v>
      </c>
      <c r="O12" s="201">
        <v>70.73</v>
      </c>
      <c r="P12" s="201">
        <v>26.32</v>
      </c>
      <c r="Q12" s="201">
        <v>4.62</v>
      </c>
      <c r="R12" s="201">
        <v>8.99</v>
      </c>
      <c r="S12" s="201">
        <v>11.19</v>
      </c>
      <c r="T12" s="201">
        <v>0</v>
      </c>
      <c r="U12" s="201">
        <v>59.94</v>
      </c>
      <c r="V12" s="201">
        <v>6.04</v>
      </c>
      <c r="W12" s="201">
        <v>14.74</v>
      </c>
      <c r="X12" s="201">
        <v>62.53</v>
      </c>
      <c r="Y12" s="201">
        <v>0</v>
      </c>
      <c r="Z12" s="201">
        <v>58.99</v>
      </c>
      <c r="AA12" s="201">
        <v>0</v>
      </c>
      <c r="AB12" s="201">
        <v>0</v>
      </c>
      <c r="AC12" s="201">
        <v>14.56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29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477.21</v>
      </c>
      <c r="L13" s="201">
        <v>10.65</v>
      </c>
      <c r="M13" s="201">
        <v>59.84</v>
      </c>
      <c r="N13" s="201">
        <v>50.07</v>
      </c>
      <c r="O13" s="201">
        <v>70.73</v>
      </c>
      <c r="P13" s="201">
        <v>25.75</v>
      </c>
      <c r="Q13" s="201">
        <v>4.62</v>
      </c>
      <c r="R13" s="201">
        <v>8.99</v>
      </c>
      <c r="S13" s="201">
        <v>11.19</v>
      </c>
      <c r="T13" s="201">
        <v>0</v>
      </c>
      <c r="U13" s="201">
        <v>59.94</v>
      </c>
      <c r="V13" s="201">
        <v>6.04</v>
      </c>
      <c r="W13" s="201">
        <v>14.74</v>
      </c>
      <c r="X13" s="201">
        <v>62.53</v>
      </c>
      <c r="Y13" s="201">
        <v>0</v>
      </c>
      <c r="Z13" s="201">
        <v>58.99</v>
      </c>
      <c r="AA13" s="201">
        <v>0</v>
      </c>
      <c r="AB13" s="201">
        <v>0</v>
      </c>
      <c r="AC13" s="201">
        <v>14.56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29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477.21</v>
      </c>
      <c r="L14" s="201">
        <v>10.65</v>
      </c>
      <c r="M14" s="201">
        <v>59.84</v>
      </c>
      <c r="N14" s="201">
        <v>50.07</v>
      </c>
      <c r="O14" s="201">
        <v>70.73</v>
      </c>
      <c r="P14" s="201">
        <v>25.75</v>
      </c>
      <c r="Q14" s="201">
        <v>4.62</v>
      </c>
      <c r="R14" s="201">
        <v>8.99</v>
      </c>
      <c r="S14" s="201">
        <v>11.19</v>
      </c>
      <c r="T14" s="201">
        <v>0</v>
      </c>
      <c r="U14" s="201">
        <v>59.94</v>
      </c>
      <c r="V14" s="201">
        <v>6.04</v>
      </c>
      <c r="W14" s="201">
        <v>14.74</v>
      </c>
      <c r="X14" s="201">
        <v>62.53</v>
      </c>
      <c r="Y14" s="201">
        <v>0</v>
      </c>
      <c r="Z14" s="201">
        <v>58.99</v>
      </c>
      <c r="AA14" s="201">
        <v>0</v>
      </c>
      <c r="AB14" s="201">
        <v>0</v>
      </c>
      <c r="AC14" s="201">
        <v>14.55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29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450.71</v>
      </c>
      <c r="L15" s="201">
        <v>10.65</v>
      </c>
      <c r="M15" s="201">
        <v>59.84</v>
      </c>
      <c r="N15" s="201">
        <v>50.07</v>
      </c>
      <c r="O15" s="201">
        <v>70.73</v>
      </c>
      <c r="P15" s="201">
        <v>25.75</v>
      </c>
      <c r="Q15" s="201">
        <v>4.62</v>
      </c>
      <c r="R15" s="201">
        <v>8.99</v>
      </c>
      <c r="S15" s="201">
        <v>11.19</v>
      </c>
      <c r="T15" s="201">
        <v>0</v>
      </c>
      <c r="U15" s="201">
        <v>59.94</v>
      </c>
      <c r="V15" s="201">
        <v>6.04</v>
      </c>
      <c r="W15" s="201">
        <v>14.74</v>
      </c>
      <c r="X15" s="201">
        <v>62.53</v>
      </c>
      <c r="Y15" s="201">
        <v>0</v>
      </c>
      <c r="Z15" s="201">
        <v>58.99</v>
      </c>
      <c r="AA15" s="201">
        <v>0</v>
      </c>
      <c r="AB15" s="201">
        <v>0</v>
      </c>
      <c r="AC15" s="201">
        <v>14.21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29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430.44</v>
      </c>
      <c r="L16" s="201">
        <v>10.65</v>
      </c>
      <c r="M16" s="201">
        <v>59.84</v>
      </c>
      <c r="N16" s="201">
        <v>50.07</v>
      </c>
      <c r="O16" s="201">
        <v>70.73</v>
      </c>
      <c r="P16" s="201">
        <v>25.75</v>
      </c>
      <c r="Q16" s="201">
        <v>4.62</v>
      </c>
      <c r="R16" s="201">
        <v>8.99</v>
      </c>
      <c r="S16" s="201">
        <v>11.19</v>
      </c>
      <c r="T16" s="201">
        <v>0</v>
      </c>
      <c r="U16" s="201">
        <v>59.94</v>
      </c>
      <c r="V16" s="201">
        <v>6.04</v>
      </c>
      <c r="W16" s="201">
        <v>14.74</v>
      </c>
      <c r="X16" s="201">
        <v>62.53</v>
      </c>
      <c r="Y16" s="201">
        <v>0</v>
      </c>
      <c r="Z16" s="201">
        <v>58.99</v>
      </c>
      <c r="AA16" s="201">
        <v>0</v>
      </c>
      <c r="AB16" s="201">
        <v>0</v>
      </c>
      <c r="AC16" s="201">
        <v>14.21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29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411.14</v>
      </c>
      <c r="L17" s="201">
        <v>10.65</v>
      </c>
      <c r="M17" s="201">
        <v>59.84</v>
      </c>
      <c r="N17" s="201">
        <v>50.07</v>
      </c>
      <c r="O17" s="201">
        <v>70.73</v>
      </c>
      <c r="P17" s="201">
        <v>25.32</v>
      </c>
      <c r="Q17" s="201">
        <v>4.62</v>
      </c>
      <c r="R17" s="201">
        <v>8.99</v>
      </c>
      <c r="S17" s="201">
        <v>11.19</v>
      </c>
      <c r="T17" s="201">
        <v>0</v>
      </c>
      <c r="U17" s="201">
        <v>59.94</v>
      </c>
      <c r="V17" s="201">
        <v>6.04</v>
      </c>
      <c r="W17" s="201">
        <v>14.74</v>
      </c>
      <c r="X17" s="201">
        <v>62.53</v>
      </c>
      <c r="Y17" s="201">
        <v>0</v>
      </c>
      <c r="Z17" s="201">
        <v>58.99</v>
      </c>
      <c r="AA17" s="201">
        <v>0</v>
      </c>
      <c r="AB17" s="201">
        <v>0</v>
      </c>
      <c r="AC17" s="201">
        <v>14.21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29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387.01</v>
      </c>
      <c r="L18" s="201">
        <v>10.65</v>
      </c>
      <c r="M18" s="201">
        <v>59.84</v>
      </c>
      <c r="N18" s="201">
        <v>50.07</v>
      </c>
      <c r="O18" s="201">
        <v>70.73</v>
      </c>
      <c r="P18" s="201">
        <v>25.32</v>
      </c>
      <c r="Q18" s="201">
        <v>4.62</v>
      </c>
      <c r="R18" s="201">
        <v>8.99</v>
      </c>
      <c r="S18" s="201">
        <v>11.19</v>
      </c>
      <c r="T18" s="201">
        <v>0</v>
      </c>
      <c r="U18" s="201">
        <v>59.94</v>
      </c>
      <c r="V18" s="201">
        <v>6.04</v>
      </c>
      <c r="W18" s="201">
        <v>14.74</v>
      </c>
      <c r="X18" s="201">
        <v>62.53</v>
      </c>
      <c r="Y18" s="201">
        <v>0</v>
      </c>
      <c r="Z18" s="201">
        <v>58.99</v>
      </c>
      <c r="AA18" s="201">
        <v>0</v>
      </c>
      <c r="AB18" s="201">
        <v>0</v>
      </c>
      <c r="AC18" s="201">
        <v>14.21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29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311.73</v>
      </c>
      <c r="L19" s="201">
        <v>10.28</v>
      </c>
      <c r="M19" s="201">
        <v>59.84</v>
      </c>
      <c r="N19" s="201">
        <v>50.07</v>
      </c>
      <c r="O19" s="201">
        <v>70.73</v>
      </c>
      <c r="P19" s="201">
        <v>25.32</v>
      </c>
      <c r="Q19" s="201">
        <v>4.62</v>
      </c>
      <c r="R19" s="201">
        <v>8.99</v>
      </c>
      <c r="S19" s="201">
        <v>11.19</v>
      </c>
      <c r="T19" s="201">
        <v>0</v>
      </c>
      <c r="U19" s="201">
        <v>59.94</v>
      </c>
      <c r="V19" s="201">
        <v>5.83</v>
      </c>
      <c r="W19" s="201">
        <v>14.74</v>
      </c>
      <c r="X19" s="201">
        <v>62.53</v>
      </c>
      <c r="Y19" s="201">
        <v>0</v>
      </c>
      <c r="Z19" s="201">
        <v>57.84</v>
      </c>
      <c r="AA19" s="201">
        <v>0</v>
      </c>
      <c r="AB19" s="201">
        <v>0</v>
      </c>
      <c r="AC19" s="201">
        <v>14.21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29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287.60000000000002</v>
      </c>
      <c r="L20" s="201">
        <v>10.28</v>
      </c>
      <c r="M20" s="201">
        <v>59.84</v>
      </c>
      <c r="N20" s="201">
        <v>50.07</v>
      </c>
      <c r="O20" s="201">
        <v>70.73</v>
      </c>
      <c r="P20" s="201">
        <v>25.32</v>
      </c>
      <c r="Q20" s="201">
        <v>4.62</v>
      </c>
      <c r="R20" s="201">
        <v>8.99</v>
      </c>
      <c r="S20" s="201">
        <v>11.19</v>
      </c>
      <c r="T20" s="201">
        <v>0</v>
      </c>
      <c r="U20" s="201">
        <v>59.94</v>
      </c>
      <c r="V20" s="201">
        <v>5.83</v>
      </c>
      <c r="W20" s="201">
        <v>14.74</v>
      </c>
      <c r="X20" s="201">
        <v>62.53</v>
      </c>
      <c r="Y20" s="201">
        <v>0</v>
      </c>
      <c r="Z20" s="201">
        <v>57.84</v>
      </c>
      <c r="AA20" s="201">
        <v>0</v>
      </c>
      <c r="AB20" s="201">
        <v>0</v>
      </c>
      <c r="AC20" s="201">
        <v>14.21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29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264.44</v>
      </c>
      <c r="L21" s="201">
        <v>10.28</v>
      </c>
      <c r="M21" s="201">
        <v>59.84</v>
      </c>
      <c r="N21" s="201">
        <v>50.07</v>
      </c>
      <c r="O21" s="201">
        <v>70.73</v>
      </c>
      <c r="P21" s="201">
        <v>25.32</v>
      </c>
      <c r="Q21" s="201">
        <v>4.62</v>
      </c>
      <c r="R21" s="201">
        <v>8.99</v>
      </c>
      <c r="S21" s="201">
        <v>11.19</v>
      </c>
      <c r="T21" s="201">
        <v>0</v>
      </c>
      <c r="U21" s="201">
        <v>59.94</v>
      </c>
      <c r="V21" s="201">
        <v>5.83</v>
      </c>
      <c r="W21" s="201">
        <v>14.74</v>
      </c>
      <c r="X21" s="201">
        <v>62.53</v>
      </c>
      <c r="Y21" s="201">
        <v>0</v>
      </c>
      <c r="Z21" s="201">
        <v>57.84</v>
      </c>
      <c r="AA21" s="201">
        <v>0</v>
      </c>
      <c r="AB21" s="201">
        <v>0</v>
      </c>
      <c r="AC21" s="201">
        <v>14.21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29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264.44</v>
      </c>
      <c r="L22" s="201">
        <v>10.28</v>
      </c>
      <c r="M22" s="201">
        <v>59.84</v>
      </c>
      <c r="N22" s="201">
        <v>50.07</v>
      </c>
      <c r="O22" s="201">
        <v>70.73</v>
      </c>
      <c r="P22" s="201">
        <v>25.32</v>
      </c>
      <c r="Q22" s="201">
        <v>4.62</v>
      </c>
      <c r="R22" s="201">
        <v>8.99</v>
      </c>
      <c r="S22" s="201">
        <v>11.19</v>
      </c>
      <c r="T22" s="201">
        <v>0</v>
      </c>
      <c r="U22" s="201">
        <v>59.94</v>
      </c>
      <c r="V22" s="201">
        <v>0</v>
      </c>
      <c r="W22" s="201">
        <v>14.74</v>
      </c>
      <c r="X22" s="201">
        <v>62.53</v>
      </c>
      <c r="Y22" s="201">
        <v>0</v>
      </c>
      <c r="Z22" s="201">
        <v>57.84</v>
      </c>
      <c r="AA22" s="201">
        <v>0</v>
      </c>
      <c r="AB22" s="201">
        <v>0</v>
      </c>
      <c r="AC22" s="201">
        <v>14.86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29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264.44</v>
      </c>
      <c r="L23" s="201">
        <v>10.28</v>
      </c>
      <c r="M23" s="201">
        <v>59.84</v>
      </c>
      <c r="N23" s="201">
        <v>50.07</v>
      </c>
      <c r="O23" s="201">
        <v>70.73</v>
      </c>
      <c r="P23" s="201">
        <v>25.32</v>
      </c>
      <c r="Q23" s="201">
        <v>4.62</v>
      </c>
      <c r="R23" s="201">
        <v>8.99</v>
      </c>
      <c r="S23" s="201">
        <v>11.19</v>
      </c>
      <c r="T23" s="201">
        <v>0</v>
      </c>
      <c r="U23" s="201">
        <v>59.94</v>
      </c>
      <c r="V23" s="201">
        <v>0</v>
      </c>
      <c r="W23" s="201">
        <v>14.74</v>
      </c>
      <c r="X23" s="201">
        <v>62.53</v>
      </c>
      <c r="Y23" s="201">
        <v>0</v>
      </c>
      <c r="Z23" s="201">
        <v>57.84</v>
      </c>
      <c r="AA23" s="201">
        <v>0</v>
      </c>
      <c r="AB23" s="201">
        <v>0</v>
      </c>
      <c r="AC23" s="201">
        <v>14.86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29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264.44</v>
      </c>
      <c r="L24" s="201">
        <v>10.28</v>
      </c>
      <c r="M24" s="201">
        <v>59.84</v>
      </c>
      <c r="N24" s="201">
        <v>50.07</v>
      </c>
      <c r="O24" s="201">
        <v>70.73</v>
      </c>
      <c r="P24" s="201">
        <v>25.32</v>
      </c>
      <c r="Q24" s="201">
        <v>4.62</v>
      </c>
      <c r="R24" s="201">
        <v>8.99</v>
      </c>
      <c r="S24" s="201">
        <v>11.19</v>
      </c>
      <c r="T24" s="201">
        <v>0</v>
      </c>
      <c r="U24" s="201">
        <v>59.94</v>
      </c>
      <c r="V24" s="201">
        <v>0</v>
      </c>
      <c r="W24" s="201">
        <v>14.74</v>
      </c>
      <c r="X24" s="201">
        <v>62.53</v>
      </c>
      <c r="Y24" s="201">
        <v>0</v>
      </c>
      <c r="Z24" s="201">
        <v>57.84</v>
      </c>
      <c r="AA24" s="201">
        <v>0</v>
      </c>
      <c r="AB24" s="201">
        <v>0</v>
      </c>
      <c r="AC24" s="201">
        <v>14.86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29</v>
      </c>
      <c r="AJ24" s="201">
        <v>0</v>
      </c>
      <c r="AK24" s="201">
        <v>75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264.44</v>
      </c>
      <c r="L25" s="201">
        <v>10.28</v>
      </c>
      <c r="M25" s="201">
        <v>59.84</v>
      </c>
      <c r="N25" s="201">
        <v>50.07</v>
      </c>
      <c r="O25" s="201">
        <v>70.73</v>
      </c>
      <c r="P25" s="201">
        <v>25.32</v>
      </c>
      <c r="Q25" s="201">
        <v>4.62</v>
      </c>
      <c r="R25" s="201">
        <v>8.99</v>
      </c>
      <c r="S25" s="201">
        <v>11.19</v>
      </c>
      <c r="T25" s="201">
        <v>0</v>
      </c>
      <c r="U25" s="201">
        <v>59.94</v>
      </c>
      <c r="V25" s="201">
        <v>0</v>
      </c>
      <c r="W25" s="201">
        <v>14.74</v>
      </c>
      <c r="X25" s="201">
        <v>62.53</v>
      </c>
      <c r="Y25" s="201">
        <v>0</v>
      </c>
      <c r="Z25" s="201">
        <v>57.84</v>
      </c>
      <c r="AA25" s="201">
        <v>0</v>
      </c>
      <c r="AB25" s="201">
        <v>0</v>
      </c>
      <c r="AC25" s="201">
        <v>14.86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29</v>
      </c>
      <c r="AJ25" s="201">
        <v>0</v>
      </c>
      <c r="AK25" s="201">
        <v>75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264.44</v>
      </c>
      <c r="L26" s="201">
        <v>10.28</v>
      </c>
      <c r="M26" s="201">
        <v>59.84</v>
      </c>
      <c r="N26" s="201">
        <v>50.07</v>
      </c>
      <c r="O26" s="201">
        <v>70.73</v>
      </c>
      <c r="P26" s="201">
        <v>25.32</v>
      </c>
      <c r="Q26" s="201">
        <v>4.62</v>
      </c>
      <c r="R26" s="201">
        <v>8.99</v>
      </c>
      <c r="S26" s="201">
        <v>11.19</v>
      </c>
      <c r="T26" s="201">
        <v>0</v>
      </c>
      <c r="U26" s="201">
        <v>59.94</v>
      </c>
      <c r="V26" s="201">
        <v>0</v>
      </c>
      <c r="W26" s="201">
        <v>14.74</v>
      </c>
      <c r="X26" s="201">
        <v>62.53</v>
      </c>
      <c r="Y26" s="201">
        <v>0</v>
      </c>
      <c r="Z26" s="201">
        <v>57.84</v>
      </c>
      <c r="AA26" s="201">
        <v>0</v>
      </c>
      <c r="AB26" s="201">
        <v>0</v>
      </c>
      <c r="AC26" s="201">
        <v>14.86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29</v>
      </c>
      <c r="AJ26" s="201">
        <v>0</v>
      </c>
      <c r="AK26" s="201">
        <v>75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264.44</v>
      </c>
      <c r="L27" s="201">
        <v>10.62</v>
      </c>
      <c r="M27" s="201">
        <v>59.84</v>
      </c>
      <c r="N27" s="201">
        <v>50.07</v>
      </c>
      <c r="O27" s="201">
        <v>70.73</v>
      </c>
      <c r="P27" s="201">
        <v>25.32</v>
      </c>
      <c r="Q27" s="201">
        <v>4.62</v>
      </c>
      <c r="R27" s="201">
        <v>8.99</v>
      </c>
      <c r="S27" s="201">
        <v>11.19</v>
      </c>
      <c r="T27" s="201">
        <v>0</v>
      </c>
      <c r="U27" s="201">
        <v>59.94</v>
      </c>
      <c r="V27" s="201">
        <v>5.79</v>
      </c>
      <c r="W27" s="201">
        <v>14.74</v>
      </c>
      <c r="X27" s="201">
        <v>62.53</v>
      </c>
      <c r="Y27" s="201">
        <v>0</v>
      </c>
      <c r="Z27" s="201">
        <v>58.99</v>
      </c>
      <c r="AA27" s="201">
        <v>0</v>
      </c>
      <c r="AB27" s="201">
        <v>0</v>
      </c>
      <c r="AC27" s="201">
        <v>14.86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29</v>
      </c>
      <c r="AJ27" s="201">
        <v>0</v>
      </c>
      <c r="AK27" s="201">
        <v>97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6.92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264.44</v>
      </c>
      <c r="L28" s="201">
        <v>0</v>
      </c>
      <c r="M28" s="201">
        <v>59.84</v>
      </c>
      <c r="N28" s="201">
        <v>50.07</v>
      </c>
      <c r="O28" s="201">
        <v>70.73</v>
      </c>
      <c r="P28" s="201">
        <v>25.32</v>
      </c>
      <c r="Q28" s="201">
        <v>4.62</v>
      </c>
      <c r="R28" s="201">
        <v>8.99</v>
      </c>
      <c r="S28" s="201">
        <v>11.19</v>
      </c>
      <c r="T28" s="201">
        <v>0</v>
      </c>
      <c r="U28" s="201">
        <v>59.94</v>
      </c>
      <c r="V28" s="201">
        <v>0</v>
      </c>
      <c r="W28" s="201">
        <v>14.74</v>
      </c>
      <c r="X28" s="201">
        <v>62.53</v>
      </c>
      <c r="Y28" s="201">
        <v>0</v>
      </c>
      <c r="Z28" s="201">
        <v>58.99</v>
      </c>
      <c r="AA28" s="201">
        <v>0</v>
      </c>
      <c r="AB28" s="201">
        <v>0</v>
      </c>
      <c r="AC28" s="201">
        <v>14.21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29</v>
      </c>
      <c r="AJ28" s="201">
        <v>0</v>
      </c>
      <c r="AK28" s="201">
        <v>75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13.67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264.44</v>
      </c>
      <c r="L29" s="201">
        <v>0</v>
      </c>
      <c r="M29" s="201">
        <v>59.84</v>
      </c>
      <c r="N29" s="201">
        <v>50.07</v>
      </c>
      <c r="O29" s="201">
        <v>70.73</v>
      </c>
      <c r="P29" s="201">
        <v>25.32</v>
      </c>
      <c r="Q29" s="201">
        <v>2.59</v>
      </c>
      <c r="R29" s="201">
        <v>4.83</v>
      </c>
      <c r="S29" s="201">
        <v>4.83</v>
      </c>
      <c r="T29" s="201">
        <v>0</v>
      </c>
      <c r="U29" s="201">
        <v>59.94</v>
      </c>
      <c r="V29" s="201">
        <v>0</v>
      </c>
      <c r="W29" s="201">
        <v>14.74</v>
      </c>
      <c r="X29" s="201">
        <v>62.53</v>
      </c>
      <c r="Y29" s="201">
        <v>0</v>
      </c>
      <c r="Z29" s="201">
        <v>35.71</v>
      </c>
      <c r="AA29" s="201">
        <v>0</v>
      </c>
      <c r="AB29" s="201">
        <v>0</v>
      </c>
      <c r="AC29" s="201">
        <v>14.21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29</v>
      </c>
      <c r="AJ29" s="201">
        <v>0</v>
      </c>
      <c r="AK29" s="201">
        <v>75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22.25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264.44</v>
      </c>
      <c r="L30" s="201">
        <v>0</v>
      </c>
      <c r="M30" s="201">
        <v>59.84</v>
      </c>
      <c r="N30" s="201">
        <v>50.07</v>
      </c>
      <c r="O30" s="201">
        <v>70.73</v>
      </c>
      <c r="P30" s="201">
        <v>25.32</v>
      </c>
      <c r="Q30" s="201">
        <v>1.93</v>
      </c>
      <c r="R30" s="201">
        <v>4.83</v>
      </c>
      <c r="S30" s="201">
        <v>4.83</v>
      </c>
      <c r="T30" s="201">
        <v>0</v>
      </c>
      <c r="U30" s="201">
        <v>59.94</v>
      </c>
      <c r="V30" s="201">
        <v>0</v>
      </c>
      <c r="W30" s="201">
        <v>4.82</v>
      </c>
      <c r="X30" s="201">
        <v>62.53</v>
      </c>
      <c r="Y30" s="201">
        <v>0</v>
      </c>
      <c r="Z30" s="201">
        <v>28.95</v>
      </c>
      <c r="AA30" s="201">
        <v>0</v>
      </c>
      <c r="AB30" s="201">
        <v>0</v>
      </c>
      <c r="AC30" s="201">
        <v>14.21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29</v>
      </c>
      <c r="AJ30" s="201">
        <v>0</v>
      </c>
      <c r="AK30" s="201">
        <v>75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264.44</v>
      </c>
      <c r="L31" s="201">
        <v>0</v>
      </c>
      <c r="M31" s="201">
        <v>59.84</v>
      </c>
      <c r="N31" s="201">
        <v>50.07</v>
      </c>
      <c r="O31" s="201">
        <v>70.73</v>
      </c>
      <c r="P31" s="201">
        <v>26.32</v>
      </c>
      <c r="Q31" s="201">
        <v>1.93</v>
      </c>
      <c r="R31" s="201">
        <v>4.83</v>
      </c>
      <c r="S31" s="201">
        <v>4.83</v>
      </c>
      <c r="T31" s="201">
        <v>0</v>
      </c>
      <c r="U31" s="201">
        <v>59.94</v>
      </c>
      <c r="V31" s="201">
        <v>0</v>
      </c>
      <c r="W31" s="201">
        <v>14.74</v>
      </c>
      <c r="X31" s="201">
        <v>62.53</v>
      </c>
      <c r="Y31" s="201">
        <v>0</v>
      </c>
      <c r="Z31" s="201">
        <v>28.95</v>
      </c>
      <c r="AA31" s="201">
        <v>0</v>
      </c>
      <c r="AB31" s="201">
        <v>0</v>
      </c>
      <c r="AC31" s="201">
        <v>14.21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29</v>
      </c>
      <c r="AJ31" s="201">
        <v>0</v>
      </c>
      <c r="AK31" s="201">
        <v>75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264.44</v>
      </c>
      <c r="L32" s="201">
        <v>0</v>
      </c>
      <c r="M32" s="201">
        <v>59.84</v>
      </c>
      <c r="N32" s="201">
        <v>50.07</v>
      </c>
      <c r="O32" s="201">
        <v>70.73</v>
      </c>
      <c r="P32" s="201">
        <v>26.32</v>
      </c>
      <c r="Q32" s="201">
        <v>1.93</v>
      </c>
      <c r="R32" s="201">
        <v>4.83</v>
      </c>
      <c r="S32" s="201">
        <v>4.83</v>
      </c>
      <c r="T32" s="201">
        <v>0</v>
      </c>
      <c r="U32" s="201">
        <v>59.94</v>
      </c>
      <c r="V32" s="201">
        <v>0</v>
      </c>
      <c r="W32" s="201">
        <v>4.82</v>
      </c>
      <c r="X32" s="201">
        <v>62.53</v>
      </c>
      <c r="Y32" s="201">
        <v>0</v>
      </c>
      <c r="Z32" s="201">
        <v>28.95</v>
      </c>
      <c r="AA32" s="201">
        <v>0</v>
      </c>
      <c r="AB32" s="201">
        <v>0</v>
      </c>
      <c r="AC32" s="201">
        <v>14.21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29</v>
      </c>
      <c r="AJ32" s="201">
        <v>0</v>
      </c>
      <c r="AK32" s="201">
        <v>75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264.44</v>
      </c>
      <c r="L33" s="201">
        <v>0</v>
      </c>
      <c r="M33" s="201">
        <v>59.84</v>
      </c>
      <c r="N33" s="201">
        <v>50.07</v>
      </c>
      <c r="O33" s="201">
        <v>70.73</v>
      </c>
      <c r="P33" s="201">
        <v>26.32</v>
      </c>
      <c r="Q33" s="201">
        <v>1.93</v>
      </c>
      <c r="R33" s="201">
        <v>4.83</v>
      </c>
      <c r="S33" s="201">
        <v>4.83</v>
      </c>
      <c r="T33" s="201">
        <v>0</v>
      </c>
      <c r="U33" s="201">
        <v>59.94</v>
      </c>
      <c r="V33" s="201">
        <v>0</v>
      </c>
      <c r="W33" s="201">
        <v>4.82</v>
      </c>
      <c r="X33" s="201">
        <v>62.53</v>
      </c>
      <c r="Y33" s="201">
        <v>0</v>
      </c>
      <c r="Z33" s="201">
        <v>28.95</v>
      </c>
      <c r="AA33" s="201">
        <v>0</v>
      </c>
      <c r="AB33" s="201">
        <v>0</v>
      </c>
      <c r="AC33" s="201">
        <v>9.58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29</v>
      </c>
      <c r="AJ33" s="201">
        <v>0</v>
      </c>
      <c r="AK33" s="201">
        <v>75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264.44</v>
      </c>
      <c r="L34" s="201">
        <v>0</v>
      </c>
      <c r="M34" s="201">
        <v>59.84</v>
      </c>
      <c r="N34" s="201">
        <v>50.07</v>
      </c>
      <c r="O34" s="201">
        <v>70.73</v>
      </c>
      <c r="P34" s="201">
        <v>26.32</v>
      </c>
      <c r="Q34" s="201">
        <v>1.93</v>
      </c>
      <c r="R34" s="201">
        <v>4.83</v>
      </c>
      <c r="S34" s="201">
        <v>4.83</v>
      </c>
      <c r="T34" s="201">
        <v>0</v>
      </c>
      <c r="U34" s="201">
        <v>59.94</v>
      </c>
      <c r="V34" s="201">
        <v>0</v>
      </c>
      <c r="W34" s="201">
        <v>4.82</v>
      </c>
      <c r="X34" s="201">
        <v>62.53</v>
      </c>
      <c r="Y34" s="201">
        <v>0</v>
      </c>
      <c r="Z34" s="201">
        <v>28.95</v>
      </c>
      <c r="AA34" s="201">
        <v>0</v>
      </c>
      <c r="AB34" s="201">
        <v>0</v>
      </c>
      <c r="AC34" s="201">
        <v>9.58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29</v>
      </c>
      <c r="AJ34" s="201">
        <v>0</v>
      </c>
      <c r="AK34" s="201">
        <v>75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255.21</v>
      </c>
      <c r="L35" s="201">
        <v>0</v>
      </c>
      <c r="M35" s="201">
        <v>59.84</v>
      </c>
      <c r="N35" s="201">
        <v>50.07</v>
      </c>
      <c r="O35" s="201">
        <v>70.73</v>
      </c>
      <c r="P35" s="201">
        <v>26.32</v>
      </c>
      <c r="Q35" s="201">
        <v>1.93</v>
      </c>
      <c r="R35" s="201">
        <v>4.83</v>
      </c>
      <c r="S35" s="201">
        <v>4.83</v>
      </c>
      <c r="T35" s="201">
        <v>0</v>
      </c>
      <c r="U35" s="201">
        <v>59.94</v>
      </c>
      <c r="V35" s="201">
        <v>0</v>
      </c>
      <c r="W35" s="201">
        <v>4.82</v>
      </c>
      <c r="X35" s="201">
        <v>28.95</v>
      </c>
      <c r="Y35" s="201">
        <v>0</v>
      </c>
      <c r="Z35" s="201">
        <v>28.95</v>
      </c>
      <c r="AA35" s="201">
        <v>0</v>
      </c>
      <c r="AB35" s="201">
        <v>0</v>
      </c>
      <c r="AC35" s="201">
        <v>9.58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23.88</v>
      </c>
      <c r="AJ35" s="201">
        <v>0</v>
      </c>
      <c r="AK35" s="201">
        <v>75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255.21</v>
      </c>
      <c r="L36" s="201">
        <v>0</v>
      </c>
      <c r="M36" s="201">
        <v>59.84</v>
      </c>
      <c r="N36" s="201">
        <v>50.07</v>
      </c>
      <c r="O36" s="201">
        <v>70.73</v>
      </c>
      <c r="P36" s="201">
        <v>26.32</v>
      </c>
      <c r="Q36" s="201">
        <v>1.93</v>
      </c>
      <c r="R36" s="201">
        <v>4.83</v>
      </c>
      <c r="S36" s="201">
        <v>4.83</v>
      </c>
      <c r="T36" s="201">
        <v>0</v>
      </c>
      <c r="U36" s="201">
        <v>59.94</v>
      </c>
      <c r="V36" s="201">
        <v>0</v>
      </c>
      <c r="W36" s="201">
        <v>4.82</v>
      </c>
      <c r="X36" s="201">
        <v>28.95</v>
      </c>
      <c r="Y36" s="201">
        <v>0</v>
      </c>
      <c r="Z36" s="201">
        <v>28.95</v>
      </c>
      <c r="AA36" s="201">
        <v>0</v>
      </c>
      <c r="AB36" s="201">
        <v>0</v>
      </c>
      <c r="AC36" s="201">
        <v>9.58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23.88</v>
      </c>
      <c r="AJ36" s="201">
        <v>0</v>
      </c>
      <c r="AK36" s="201">
        <v>75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255.21</v>
      </c>
      <c r="L37" s="201">
        <v>0</v>
      </c>
      <c r="M37" s="201">
        <v>59.84</v>
      </c>
      <c r="N37" s="201">
        <v>50.07</v>
      </c>
      <c r="O37" s="201">
        <v>70.73</v>
      </c>
      <c r="P37" s="201">
        <v>26.32</v>
      </c>
      <c r="Q37" s="201">
        <v>1.93</v>
      </c>
      <c r="R37" s="201">
        <v>4.83</v>
      </c>
      <c r="S37" s="201">
        <v>4.83</v>
      </c>
      <c r="T37" s="201">
        <v>0</v>
      </c>
      <c r="U37" s="201">
        <v>59.94</v>
      </c>
      <c r="V37" s="201">
        <v>0</v>
      </c>
      <c r="W37" s="201">
        <v>4.82</v>
      </c>
      <c r="X37" s="201">
        <v>28.95</v>
      </c>
      <c r="Y37" s="201">
        <v>0</v>
      </c>
      <c r="Z37" s="201">
        <v>28.95</v>
      </c>
      <c r="AA37" s="201">
        <v>0</v>
      </c>
      <c r="AB37" s="201">
        <v>0</v>
      </c>
      <c r="AC37" s="201">
        <v>14.21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28.07</v>
      </c>
      <c r="AJ37" s="201">
        <v>0</v>
      </c>
      <c r="AK37" s="201">
        <v>75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255.21</v>
      </c>
      <c r="L38" s="201">
        <v>0</v>
      </c>
      <c r="M38" s="201">
        <v>59.84</v>
      </c>
      <c r="N38" s="201">
        <v>50.07</v>
      </c>
      <c r="O38" s="201">
        <v>70.73</v>
      </c>
      <c r="P38" s="201">
        <v>26.32</v>
      </c>
      <c r="Q38" s="201">
        <v>1.93</v>
      </c>
      <c r="R38" s="201">
        <v>4.83</v>
      </c>
      <c r="S38" s="201">
        <v>4.83</v>
      </c>
      <c r="T38" s="201">
        <v>0</v>
      </c>
      <c r="U38" s="201">
        <v>59.94</v>
      </c>
      <c r="V38" s="201">
        <v>0</v>
      </c>
      <c r="W38" s="201">
        <v>4.82</v>
      </c>
      <c r="X38" s="201">
        <v>28.95</v>
      </c>
      <c r="Y38" s="201">
        <v>0</v>
      </c>
      <c r="Z38" s="201">
        <v>28.95</v>
      </c>
      <c r="AA38" s="201">
        <v>0</v>
      </c>
      <c r="AB38" s="201">
        <v>0</v>
      </c>
      <c r="AC38" s="201">
        <v>14.21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28.07</v>
      </c>
      <c r="AJ38" s="201">
        <v>0</v>
      </c>
      <c r="AK38" s="201">
        <v>75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255.21</v>
      </c>
      <c r="L39" s="201">
        <v>0</v>
      </c>
      <c r="M39" s="201">
        <v>59.84</v>
      </c>
      <c r="N39" s="201">
        <v>50.07</v>
      </c>
      <c r="O39" s="201">
        <v>70.73</v>
      </c>
      <c r="P39" s="201">
        <v>26.32</v>
      </c>
      <c r="Q39" s="201">
        <v>1.93</v>
      </c>
      <c r="R39" s="201">
        <v>4.83</v>
      </c>
      <c r="S39" s="201">
        <v>4.83</v>
      </c>
      <c r="T39" s="201">
        <v>0</v>
      </c>
      <c r="U39" s="201">
        <v>59.94</v>
      </c>
      <c r="V39" s="201">
        <v>0</v>
      </c>
      <c r="W39" s="201">
        <v>4.82</v>
      </c>
      <c r="X39" s="201">
        <v>28.95</v>
      </c>
      <c r="Y39" s="201">
        <v>0</v>
      </c>
      <c r="Z39" s="201">
        <v>28.95</v>
      </c>
      <c r="AA39" s="201">
        <v>0</v>
      </c>
      <c r="AB39" s="201">
        <v>0</v>
      </c>
      <c r="AC39" s="201">
        <v>14.21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28.07</v>
      </c>
      <c r="AJ39" s="201">
        <v>0</v>
      </c>
      <c r="AK39" s="201">
        <v>75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255.21</v>
      </c>
      <c r="L40" s="201">
        <v>0</v>
      </c>
      <c r="M40" s="201">
        <v>59.84</v>
      </c>
      <c r="N40" s="201">
        <v>50.07</v>
      </c>
      <c r="O40" s="201">
        <v>70.73</v>
      </c>
      <c r="P40" s="201">
        <v>26.32</v>
      </c>
      <c r="Q40" s="201">
        <v>1.93</v>
      </c>
      <c r="R40" s="201">
        <v>4.83</v>
      </c>
      <c r="S40" s="201">
        <v>4.83</v>
      </c>
      <c r="T40" s="201">
        <v>0</v>
      </c>
      <c r="U40" s="201">
        <v>59.94</v>
      </c>
      <c r="V40" s="201">
        <v>0</v>
      </c>
      <c r="W40" s="201">
        <v>4.82</v>
      </c>
      <c r="X40" s="201">
        <v>28.95</v>
      </c>
      <c r="Y40" s="201">
        <v>0</v>
      </c>
      <c r="Z40" s="201">
        <v>28.95</v>
      </c>
      <c r="AA40" s="201">
        <v>0</v>
      </c>
      <c r="AB40" s="201">
        <v>0</v>
      </c>
      <c r="AC40" s="201">
        <v>14.21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28.07</v>
      </c>
      <c r="AJ40" s="201">
        <v>0</v>
      </c>
      <c r="AK40" s="201">
        <v>75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255.21</v>
      </c>
      <c r="L41" s="201">
        <v>0</v>
      </c>
      <c r="M41" s="201">
        <v>59.84</v>
      </c>
      <c r="N41" s="201">
        <v>50.07</v>
      </c>
      <c r="O41" s="201">
        <v>70.73</v>
      </c>
      <c r="P41" s="201">
        <v>26.32</v>
      </c>
      <c r="Q41" s="201">
        <v>1.93</v>
      </c>
      <c r="R41" s="201">
        <v>4.83</v>
      </c>
      <c r="S41" s="201">
        <v>4.83</v>
      </c>
      <c r="T41" s="201">
        <v>0</v>
      </c>
      <c r="U41" s="201">
        <v>59.94</v>
      </c>
      <c r="V41" s="201">
        <v>0</v>
      </c>
      <c r="W41" s="201">
        <v>4.82</v>
      </c>
      <c r="X41" s="201">
        <v>28.95</v>
      </c>
      <c r="Y41" s="201">
        <v>0</v>
      </c>
      <c r="Z41" s="201">
        <v>58.99</v>
      </c>
      <c r="AA41" s="201">
        <v>0</v>
      </c>
      <c r="AB41" s="201">
        <v>0</v>
      </c>
      <c r="AC41" s="201">
        <v>14.21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28.07</v>
      </c>
      <c r="AJ41" s="201">
        <v>0</v>
      </c>
      <c r="AK41" s="201">
        <v>75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255.21</v>
      </c>
      <c r="L42" s="201">
        <v>0</v>
      </c>
      <c r="M42" s="201">
        <v>59.84</v>
      </c>
      <c r="N42" s="201">
        <v>50.07</v>
      </c>
      <c r="O42" s="201">
        <v>70.73</v>
      </c>
      <c r="P42" s="201">
        <v>26.32</v>
      </c>
      <c r="Q42" s="201">
        <v>1.93</v>
      </c>
      <c r="R42" s="201">
        <v>4.83</v>
      </c>
      <c r="S42" s="201">
        <v>4.83</v>
      </c>
      <c r="T42" s="201">
        <v>0</v>
      </c>
      <c r="U42" s="201">
        <v>59.94</v>
      </c>
      <c r="V42" s="201">
        <v>0</v>
      </c>
      <c r="W42" s="201">
        <v>14.74</v>
      </c>
      <c r="X42" s="201">
        <v>62.53</v>
      </c>
      <c r="Y42" s="201">
        <v>0</v>
      </c>
      <c r="Z42" s="201">
        <v>58.99</v>
      </c>
      <c r="AA42" s="201">
        <v>0</v>
      </c>
      <c r="AB42" s="201">
        <v>0</v>
      </c>
      <c r="AC42" s="201">
        <v>13.21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28.07</v>
      </c>
      <c r="AJ42" s="201">
        <v>0</v>
      </c>
      <c r="AK42" s="201">
        <v>75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255.21</v>
      </c>
      <c r="L43" s="201">
        <v>0</v>
      </c>
      <c r="M43" s="201">
        <v>56.86</v>
      </c>
      <c r="N43" s="201">
        <v>50.07</v>
      </c>
      <c r="O43" s="201">
        <v>70.73</v>
      </c>
      <c r="P43" s="201">
        <v>26.32</v>
      </c>
      <c r="Q43" s="201">
        <v>4.62</v>
      </c>
      <c r="R43" s="201">
        <v>8.99</v>
      </c>
      <c r="S43" s="201">
        <v>11.19</v>
      </c>
      <c r="T43" s="201">
        <v>0</v>
      </c>
      <c r="U43" s="201">
        <v>59.94</v>
      </c>
      <c r="V43" s="201">
        <v>0</v>
      </c>
      <c r="W43" s="201">
        <v>14.74</v>
      </c>
      <c r="X43" s="201">
        <v>62.53</v>
      </c>
      <c r="Y43" s="201">
        <v>0</v>
      </c>
      <c r="Z43" s="201">
        <v>58.99</v>
      </c>
      <c r="AA43" s="201">
        <v>0</v>
      </c>
      <c r="AB43" s="201">
        <v>0</v>
      </c>
      <c r="AC43" s="201">
        <v>13.21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28.01</v>
      </c>
      <c r="AJ43" s="201">
        <v>0</v>
      </c>
      <c r="AK43" s="201">
        <v>75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255.21</v>
      </c>
      <c r="L44" s="201">
        <v>10.65</v>
      </c>
      <c r="M44" s="201">
        <v>56.86</v>
      </c>
      <c r="N44" s="201">
        <v>50.07</v>
      </c>
      <c r="O44" s="201">
        <v>70.73</v>
      </c>
      <c r="P44" s="201">
        <v>26.32</v>
      </c>
      <c r="Q44" s="201">
        <v>4.62</v>
      </c>
      <c r="R44" s="201">
        <v>8.99</v>
      </c>
      <c r="S44" s="201">
        <v>11.19</v>
      </c>
      <c r="T44" s="201">
        <v>0</v>
      </c>
      <c r="U44" s="201">
        <v>59.94</v>
      </c>
      <c r="V44" s="201">
        <v>6.04</v>
      </c>
      <c r="W44" s="201">
        <v>14.74</v>
      </c>
      <c r="X44" s="201">
        <v>62.53</v>
      </c>
      <c r="Y44" s="201">
        <v>0</v>
      </c>
      <c r="Z44" s="201">
        <v>58.99</v>
      </c>
      <c r="AA44" s="201">
        <v>0</v>
      </c>
      <c r="AB44" s="201">
        <v>0</v>
      </c>
      <c r="AC44" s="201">
        <v>13.21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28.01</v>
      </c>
      <c r="AJ44" s="201">
        <v>0</v>
      </c>
      <c r="AK44" s="201">
        <v>75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255.21</v>
      </c>
      <c r="L45" s="201">
        <v>10.65</v>
      </c>
      <c r="M45" s="201">
        <v>56.86</v>
      </c>
      <c r="N45" s="201">
        <v>50.07</v>
      </c>
      <c r="O45" s="201">
        <v>70.73</v>
      </c>
      <c r="P45" s="201">
        <v>26.32</v>
      </c>
      <c r="Q45" s="201">
        <v>4.62</v>
      </c>
      <c r="R45" s="201">
        <v>8.99</v>
      </c>
      <c r="S45" s="201">
        <v>11.19</v>
      </c>
      <c r="T45" s="201">
        <v>0</v>
      </c>
      <c r="U45" s="201">
        <v>59.94</v>
      </c>
      <c r="V45" s="201">
        <v>6.04</v>
      </c>
      <c r="W45" s="201">
        <v>14.74</v>
      </c>
      <c r="X45" s="201">
        <v>62.53</v>
      </c>
      <c r="Y45" s="201">
        <v>0</v>
      </c>
      <c r="Z45" s="201">
        <v>58.99</v>
      </c>
      <c r="AA45" s="201">
        <v>0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28.01</v>
      </c>
      <c r="AJ45" s="201">
        <v>0</v>
      </c>
      <c r="AK45" s="201">
        <v>75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255.21</v>
      </c>
      <c r="L46" s="201">
        <v>10.65</v>
      </c>
      <c r="M46" s="201">
        <v>56.86</v>
      </c>
      <c r="N46" s="201">
        <v>50.07</v>
      </c>
      <c r="O46" s="201">
        <v>70.73</v>
      </c>
      <c r="P46" s="201">
        <v>26.32</v>
      </c>
      <c r="Q46" s="201">
        <v>4.62</v>
      </c>
      <c r="R46" s="201">
        <v>8.99</v>
      </c>
      <c r="S46" s="201">
        <v>11.19</v>
      </c>
      <c r="T46" s="201">
        <v>0</v>
      </c>
      <c r="U46" s="201">
        <v>59.94</v>
      </c>
      <c r="V46" s="201">
        <v>6.04</v>
      </c>
      <c r="W46" s="201">
        <v>14.74</v>
      </c>
      <c r="X46" s="201">
        <v>62.53</v>
      </c>
      <c r="Y46" s="201">
        <v>0</v>
      </c>
      <c r="Z46" s="201">
        <v>58.99</v>
      </c>
      <c r="AA46" s="201">
        <v>0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28.01</v>
      </c>
      <c r="AJ46" s="201">
        <v>0</v>
      </c>
      <c r="AK46" s="201">
        <v>75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304.01</v>
      </c>
      <c r="L47" s="201">
        <v>10.65</v>
      </c>
      <c r="M47" s="201">
        <v>56.86</v>
      </c>
      <c r="N47" s="201">
        <v>50.07</v>
      </c>
      <c r="O47" s="201">
        <v>70.73</v>
      </c>
      <c r="P47" s="201">
        <v>26.32</v>
      </c>
      <c r="Q47" s="201">
        <v>4.62</v>
      </c>
      <c r="R47" s="201">
        <v>8.99</v>
      </c>
      <c r="S47" s="201">
        <v>11.19</v>
      </c>
      <c r="T47" s="201">
        <v>0</v>
      </c>
      <c r="U47" s="201">
        <v>59.94</v>
      </c>
      <c r="V47" s="201">
        <v>6.04</v>
      </c>
      <c r="W47" s="201">
        <v>14.74</v>
      </c>
      <c r="X47" s="201">
        <v>62.53</v>
      </c>
      <c r="Y47" s="201">
        <v>0</v>
      </c>
      <c r="Z47" s="201">
        <v>58.99</v>
      </c>
      <c r="AA47" s="201">
        <v>0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28.01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337.79</v>
      </c>
      <c r="L48" s="201">
        <v>10.65</v>
      </c>
      <c r="M48" s="201">
        <v>56.86</v>
      </c>
      <c r="N48" s="201">
        <v>50.07</v>
      </c>
      <c r="O48" s="201">
        <v>70.73</v>
      </c>
      <c r="P48" s="201">
        <v>26.32</v>
      </c>
      <c r="Q48" s="201">
        <v>4.62</v>
      </c>
      <c r="R48" s="201">
        <v>8.99</v>
      </c>
      <c r="S48" s="201">
        <v>11.19</v>
      </c>
      <c r="T48" s="201">
        <v>0</v>
      </c>
      <c r="U48" s="201">
        <v>59.94</v>
      </c>
      <c r="V48" s="201">
        <v>6.04</v>
      </c>
      <c r="W48" s="201">
        <v>14.74</v>
      </c>
      <c r="X48" s="201">
        <v>62.53</v>
      </c>
      <c r="Y48" s="201">
        <v>0</v>
      </c>
      <c r="Z48" s="201">
        <v>58.99</v>
      </c>
      <c r="AA48" s="201">
        <v>0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28.01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404.01</v>
      </c>
      <c r="L49" s="201">
        <v>10.65</v>
      </c>
      <c r="M49" s="201">
        <v>59.53</v>
      </c>
      <c r="N49" s="201">
        <v>50.07</v>
      </c>
      <c r="O49" s="201">
        <v>70.73</v>
      </c>
      <c r="P49" s="201">
        <v>26.32</v>
      </c>
      <c r="Q49" s="201">
        <v>4.62</v>
      </c>
      <c r="R49" s="201">
        <v>8.99</v>
      </c>
      <c r="S49" s="201">
        <v>11.19</v>
      </c>
      <c r="T49" s="201">
        <v>0</v>
      </c>
      <c r="U49" s="201">
        <v>59.94</v>
      </c>
      <c r="V49" s="201">
        <v>6.04</v>
      </c>
      <c r="W49" s="201">
        <v>14.74</v>
      </c>
      <c r="X49" s="201">
        <v>62.53</v>
      </c>
      <c r="Y49" s="201">
        <v>0</v>
      </c>
      <c r="Z49" s="201">
        <v>58.99</v>
      </c>
      <c r="AA49" s="201">
        <v>0</v>
      </c>
      <c r="AB49" s="201">
        <v>0</v>
      </c>
      <c r="AC49" s="201">
        <v>9.7100000000000009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28.01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387.28</v>
      </c>
      <c r="L50" s="201">
        <v>10.65</v>
      </c>
      <c r="M50" s="201">
        <v>59.53</v>
      </c>
      <c r="N50" s="201">
        <v>50.07</v>
      </c>
      <c r="O50" s="201">
        <v>70.73</v>
      </c>
      <c r="P50" s="201">
        <v>26.32</v>
      </c>
      <c r="Q50" s="201">
        <v>4.62</v>
      </c>
      <c r="R50" s="201">
        <v>8.99</v>
      </c>
      <c r="S50" s="201">
        <v>11.19</v>
      </c>
      <c r="T50" s="201">
        <v>0</v>
      </c>
      <c r="U50" s="201">
        <v>59.94</v>
      </c>
      <c r="V50" s="201">
        <v>6.04</v>
      </c>
      <c r="W50" s="201">
        <v>14.74</v>
      </c>
      <c r="X50" s="201">
        <v>62.53</v>
      </c>
      <c r="Y50" s="201">
        <v>0</v>
      </c>
      <c r="Z50" s="201">
        <v>58.99</v>
      </c>
      <c r="AA50" s="201">
        <v>0</v>
      </c>
      <c r="AB50" s="201">
        <v>0</v>
      </c>
      <c r="AC50" s="201">
        <v>9.7100000000000009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28.01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360.01</v>
      </c>
      <c r="L51" s="201">
        <v>10.65</v>
      </c>
      <c r="M51" s="201">
        <v>59.53</v>
      </c>
      <c r="N51" s="201">
        <v>50.07</v>
      </c>
      <c r="O51" s="201">
        <v>70.73</v>
      </c>
      <c r="P51" s="201">
        <v>26.32</v>
      </c>
      <c r="Q51" s="201">
        <v>4.62</v>
      </c>
      <c r="R51" s="201">
        <v>8.99</v>
      </c>
      <c r="S51" s="201">
        <v>11.19</v>
      </c>
      <c r="T51" s="201">
        <v>0</v>
      </c>
      <c r="U51" s="201">
        <v>59.94</v>
      </c>
      <c r="V51" s="201">
        <v>6.04</v>
      </c>
      <c r="W51" s="201">
        <v>14.74</v>
      </c>
      <c r="X51" s="201">
        <v>57.8</v>
      </c>
      <c r="Y51" s="201">
        <v>0</v>
      </c>
      <c r="Z51" s="201">
        <v>58.99</v>
      </c>
      <c r="AA51" s="201">
        <v>0</v>
      </c>
      <c r="AB51" s="201">
        <v>0</v>
      </c>
      <c r="AC51" s="201">
        <v>9.7100000000000009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27.38</v>
      </c>
      <c r="AJ51" s="201">
        <v>0</v>
      </c>
      <c r="AK51" s="201">
        <v>99.62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394.54</v>
      </c>
      <c r="L52" s="201">
        <v>10.65</v>
      </c>
      <c r="M52" s="201">
        <v>59.53</v>
      </c>
      <c r="N52" s="201">
        <v>50.07</v>
      </c>
      <c r="O52" s="201">
        <v>70.73</v>
      </c>
      <c r="P52" s="201">
        <v>26.32</v>
      </c>
      <c r="Q52" s="201">
        <v>4.62</v>
      </c>
      <c r="R52" s="201">
        <v>8.99</v>
      </c>
      <c r="S52" s="201">
        <v>11.19</v>
      </c>
      <c r="T52" s="201">
        <v>0</v>
      </c>
      <c r="U52" s="201">
        <v>59.94</v>
      </c>
      <c r="V52" s="201">
        <v>6.04</v>
      </c>
      <c r="W52" s="201">
        <v>14.74</v>
      </c>
      <c r="X52" s="201">
        <v>55.58</v>
      </c>
      <c r="Y52" s="201">
        <v>0</v>
      </c>
      <c r="Z52" s="201">
        <v>58.99</v>
      </c>
      <c r="AA52" s="201">
        <v>0</v>
      </c>
      <c r="AB52" s="201">
        <v>0</v>
      </c>
      <c r="AC52" s="201">
        <v>9.43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27.38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429.01</v>
      </c>
      <c r="L53" s="201">
        <v>10.65</v>
      </c>
      <c r="M53" s="201">
        <v>59.53</v>
      </c>
      <c r="N53" s="201">
        <v>50.07</v>
      </c>
      <c r="O53" s="201">
        <v>70.73</v>
      </c>
      <c r="P53" s="201">
        <v>26.32</v>
      </c>
      <c r="Q53" s="201">
        <v>4.62</v>
      </c>
      <c r="R53" s="201">
        <v>8.99</v>
      </c>
      <c r="S53" s="201">
        <v>11.19</v>
      </c>
      <c r="T53" s="201">
        <v>0</v>
      </c>
      <c r="U53" s="201">
        <v>59.94</v>
      </c>
      <c r="V53" s="201">
        <v>6.04</v>
      </c>
      <c r="W53" s="201">
        <v>14.74</v>
      </c>
      <c r="X53" s="201">
        <v>55.58</v>
      </c>
      <c r="Y53" s="201">
        <v>0</v>
      </c>
      <c r="Z53" s="201">
        <v>58.99</v>
      </c>
      <c r="AA53" s="201">
        <v>0</v>
      </c>
      <c r="AB53" s="201">
        <v>0</v>
      </c>
      <c r="AC53" s="201">
        <v>11.72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27.38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386.04</v>
      </c>
      <c r="L54" s="201">
        <v>10.65</v>
      </c>
      <c r="M54" s="201">
        <v>59.53</v>
      </c>
      <c r="N54" s="201">
        <v>50.07</v>
      </c>
      <c r="O54" s="201">
        <v>70.73</v>
      </c>
      <c r="P54" s="201">
        <v>26.32</v>
      </c>
      <c r="Q54" s="201">
        <v>4.62</v>
      </c>
      <c r="R54" s="201">
        <v>8.99</v>
      </c>
      <c r="S54" s="201">
        <v>11.19</v>
      </c>
      <c r="T54" s="201">
        <v>0</v>
      </c>
      <c r="U54" s="201">
        <v>59.94</v>
      </c>
      <c r="V54" s="201">
        <v>6.04</v>
      </c>
      <c r="W54" s="201">
        <v>14.74</v>
      </c>
      <c r="X54" s="201">
        <v>55.58</v>
      </c>
      <c r="Y54" s="201">
        <v>0</v>
      </c>
      <c r="Z54" s="201">
        <v>58.99</v>
      </c>
      <c r="AA54" s="201">
        <v>0</v>
      </c>
      <c r="AB54" s="201">
        <v>0</v>
      </c>
      <c r="AC54" s="201">
        <v>11.72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27.38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337.79</v>
      </c>
      <c r="L55" s="201">
        <v>10.65</v>
      </c>
      <c r="M55" s="201">
        <v>59.53</v>
      </c>
      <c r="N55" s="201">
        <v>50.07</v>
      </c>
      <c r="O55" s="201">
        <v>70.73</v>
      </c>
      <c r="P55" s="201">
        <v>26.32</v>
      </c>
      <c r="Q55" s="201">
        <v>4.62</v>
      </c>
      <c r="R55" s="201">
        <v>8.99</v>
      </c>
      <c r="S55" s="201">
        <v>11.19</v>
      </c>
      <c r="T55" s="201">
        <v>0</v>
      </c>
      <c r="U55" s="201">
        <v>59.94</v>
      </c>
      <c r="V55" s="201">
        <v>6.04</v>
      </c>
      <c r="W55" s="201">
        <v>14.74</v>
      </c>
      <c r="X55" s="201">
        <v>55.58</v>
      </c>
      <c r="Y55" s="201">
        <v>0</v>
      </c>
      <c r="Z55" s="201">
        <v>58.99</v>
      </c>
      <c r="AA55" s="201">
        <v>0</v>
      </c>
      <c r="AB55" s="201">
        <v>0</v>
      </c>
      <c r="AC55" s="201">
        <v>11.36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26.74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366.74</v>
      </c>
      <c r="L56" s="201">
        <v>10.65</v>
      </c>
      <c r="M56" s="201">
        <v>59.53</v>
      </c>
      <c r="N56" s="201">
        <v>50.07</v>
      </c>
      <c r="O56" s="201">
        <v>70.73</v>
      </c>
      <c r="P56" s="201">
        <v>26.32</v>
      </c>
      <c r="Q56" s="201">
        <v>4.62</v>
      </c>
      <c r="R56" s="201">
        <v>8.99</v>
      </c>
      <c r="S56" s="201">
        <v>11.19</v>
      </c>
      <c r="T56" s="201">
        <v>0</v>
      </c>
      <c r="U56" s="201">
        <v>59.94</v>
      </c>
      <c r="V56" s="201">
        <v>6.04</v>
      </c>
      <c r="W56" s="201">
        <v>14.74</v>
      </c>
      <c r="X56" s="201">
        <v>55.58</v>
      </c>
      <c r="Y56" s="201">
        <v>0</v>
      </c>
      <c r="Z56" s="201">
        <v>58.99</v>
      </c>
      <c r="AA56" s="201">
        <v>0</v>
      </c>
      <c r="AB56" s="201">
        <v>0</v>
      </c>
      <c r="AC56" s="201">
        <v>11.36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26.74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439.74</v>
      </c>
      <c r="L57" s="201">
        <v>10.65</v>
      </c>
      <c r="M57" s="201">
        <v>59.53</v>
      </c>
      <c r="N57" s="201">
        <v>50.07</v>
      </c>
      <c r="O57" s="201">
        <v>70.73</v>
      </c>
      <c r="P57" s="201">
        <v>26.39</v>
      </c>
      <c r="Q57" s="201">
        <v>4.62</v>
      </c>
      <c r="R57" s="201">
        <v>8.99</v>
      </c>
      <c r="S57" s="201">
        <v>11.19</v>
      </c>
      <c r="T57" s="201">
        <v>0</v>
      </c>
      <c r="U57" s="201">
        <v>59.94</v>
      </c>
      <c r="V57" s="201">
        <v>6.04</v>
      </c>
      <c r="W57" s="201">
        <v>14.74</v>
      </c>
      <c r="X57" s="201">
        <v>55.58</v>
      </c>
      <c r="Y57" s="201">
        <v>0</v>
      </c>
      <c r="Z57" s="201">
        <v>58.99</v>
      </c>
      <c r="AA57" s="201">
        <v>0</v>
      </c>
      <c r="AB57" s="201">
        <v>0</v>
      </c>
      <c r="AC57" s="201">
        <v>11.36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26.74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451.52</v>
      </c>
      <c r="L58" s="201">
        <v>10.65</v>
      </c>
      <c r="M58" s="201">
        <v>59.53</v>
      </c>
      <c r="N58" s="201">
        <v>50.07</v>
      </c>
      <c r="O58" s="201">
        <v>70.73</v>
      </c>
      <c r="P58" s="201">
        <v>26.39</v>
      </c>
      <c r="Q58" s="201">
        <v>4.62</v>
      </c>
      <c r="R58" s="201">
        <v>8.99</v>
      </c>
      <c r="S58" s="201">
        <v>11.19</v>
      </c>
      <c r="T58" s="201">
        <v>0</v>
      </c>
      <c r="U58" s="201">
        <v>59.94</v>
      </c>
      <c r="V58" s="201">
        <v>6.04</v>
      </c>
      <c r="W58" s="201">
        <v>14.74</v>
      </c>
      <c r="X58" s="201">
        <v>55.58</v>
      </c>
      <c r="Y58" s="201">
        <v>0</v>
      </c>
      <c r="Z58" s="201">
        <v>58.99</v>
      </c>
      <c r="AA58" s="201">
        <v>0</v>
      </c>
      <c r="AB58" s="201">
        <v>0</v>
      </c>
      <c r="AC58" s="201">
        <v>11.36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26.74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419.09</v>
      </c>
      <c r="L59" s="201">
        <v>10.65</v>
      </c>
      <c r="M59" s="201">
        <v>59.53</v>
      </c>
      <c r="N59" s="201">
        <v>50.07</v>
      </c>
      <c r="O59" s="201">
        <v>70.73</v>
      </c>
      <c r="P59" s="201">
        <v>26.39</v>
      </c>
      <c r="Q59" s="201">
        <v>4.62</v>
      </c>
      <c r="R59" s="201">
        <v>8.99</v>
      </c>
      <c r="S59" s="201">
        <v>11.19</v>
      </c>
      <c r="T59" s="201">
        <v>0</v>
      </c>
      <c r="U59" s="201">
        <v>59.94</v>
      </c>
      <c r="V59" s="201">
        <v>6.04</v>
      </c>
      <c r="W59" s="201">
        <v>14.74</v>
      </c>
      <c r="X59" s="201">
        <v>55.58</v>
      </c>
      <c r="Y59" s="201">
        <v>0</v>
      </c>
      <c r="Z59" s="201">
        <v>58.99</v>
      </c>
      <c r="AA59" s="201">
        <v>0</v>
      </c>
      <c r="AB59" s="201">
        <v>0</v>
      </c>
      <c r="AC59" s="201">
        <v>11.36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26.74</v>
      </c>
      <c r="AJ59" s="201">
        <v>0</v>
      </c>
      <c r="AK59" s="201">
        <v>99.62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479.01</v>
      </c>
      <c r="L60" s="201">
        <v>10.65</v>
      </c>
      <c r="M60" s="201">
        <v>59.53</v>
      </c>
      <c r="N60" s="201">
        <v>50.07</v>
      </c>
      <c r="O60" s="201">
        <v>70.73</v>
      </c>
      <c r="P60" s="201">
        <v>26.39</v>
      </c>
      <c r="Q60" s="201">
        <v>4.62</v>
      </c>
      <c r="R60" s="201">
        <v>8.99</v>
      </c>
      <c r="S60" s="201">
        <v>11.19</v>
      </c>
      <c r="T60" s="201">
        <v>0</v>
      </c>
      <c r="U60" s="201">
        <v>59.94</v>
      </c>
      <c r="V60" s="201">
        <v>6.04</v>
      </c>
      <c r="W60" s="201">
        <v>14.74</v>
      </c>
      <c r="X60" s="201">
        <v>55.58</v>
      </c>
      <c r="Y60" s="201">
        <v>0</v>
      </c>
      <c r="Z60" s="201">
        <v>58.99</v>
      </c>
      <c r="AA60" s="201">
        <v>0</v>
      </c>
      <c r="AB60" s="201">
        <v>0</v>
      </c>
      <c r="AC60" s="201">
        <v>11.36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26.74</v>
      </c>
      <c r="AJ60" s="201">
        <v>0</v>
      </c>
      <c r="AK60" s="201">
        <v>99.62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494.46</v>
      </c>
      <c r="L61" s="201">
        <v>10.65</v>
      </c>
      <c r="M61" s="201">
        <v>59.53</v>
      </c>
      <c r="N61" s="201">
        <v>50.07</v>
      </c>
      <c r="O61" s="201">
        <v>70.73</v>
      </c>
      <c r="P61" s="201">
        <v>26.39</v>
      </c>
      <c r="Q61" s="201">
        <v>4.62</v>
      </c>
      <c r="R61" s="201">
        <v>8.99</v>
      </c>
      <c r="S61" s="201">
        <v>11.19</v>
      </c>
      <c r="T61" s="201">
        <v>0</v>
      </c>
      <c r="U61" s="201">
        <v>59.94</v>
      </c>
      <c r="V61" s="201">
        <v>6.03</v>
      </c>
      <c r="W61" s="201">
        <v>14.74</v>
      </c>
      <c r="X61" s="201">
        <v>56.06</v>
      </c>
      <c r="Y61" s="201">
        <v>0</v>
      </c>
      <c r="Z61" s="201">
        <v>58.99</v>
      </c>
      <c r="AA61" s="201">
        <v>0</v>
      </c>
      <c r="AB61" s="201">
        <v>0</v>
      </c>
      <c r="AC61" s="201">
        <v>11.36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26.1</v>
      </c>
      <c r="AJ61" s="201">
        <v>0</v>
      </c>
      <c r="AK61" s="201">
        <v>94.58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494.46</v>
      </c>
      <c r="L62" s="201">
        <v>10.65</v>
      </c>
      <c r="M62" s="201">
        <v>59.53</v>
      </c>
      <c r="N62" s="201">
        <v>50.07</v>
      </c>
      <c r="O62" s="201">
        <v>70.73</v>
      </c>
      <c r="P62" s="201">
        <v>26.39</v>
      </c>
      <c r="Q62" s="201">
        <v>4.62</v>
      </c>
      <c r="R62" s="201">
        <v>8.99</v>
      </c>
      <c r="S62" s="201">
        <v>11.19</v>
      </c>
      <c r="T62" s="201">
        <v>0</v>
      </c>
      <c r="U62" s="201">
        <v>59.94</v>
      </c>
      <c r="V62" s="201">
        <v>6.03</v>
      </c>
      <c r="W62" s="201">
        <v>14.74</v>
      </c>
      <c r="X62" s="201">
        <v>56.06</v>
      </c>
      <c r="Y62" s="201">
        <v>0</v>
      </c>
      <c r="Z62" s="201">
        <v>58.99</v>
      </c>
      <c r="AA62" s="201">
        <v>0</v>
      </c>
      <c r="AB62" s="201">
        <v>0</v>
      </c>
      <c r="AC62" s="201">
        <v>11.36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26.1</v>
      </c>
      <c r="AJ62" s="201">
        <v>0</v>
      </c>
      <c r="AK62" s="201">
        <v>94.58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494.46</v>
      </c>
      <c r="L63" s="201">
        <v>10.65</v>
      </c>
      <c r="M63" s="201">
        <v>59.53</v>
      </c>
      <c r="N63" s="201">
        <v>50.07</v>
      </c>
      <c r="O63" s="201">
        <v>70.73</v>
      </c>
      <c r="P63" s="201">
        <v>26.39</v>
      </c>
      <c r="Q63" s="201">
        <v>4.62</v>
      </c>
      <c r="R63" s="201">
        <v>8.99</v>
      </c>
      <c r="S63" s="201">
        <v>11.19</v>
      </c>
      <c r="T63" s="201">
        <v>0</v>
      </c>
      <c r="U63" s="201">
        <v>59.94</v>
      </c>
      <c r="V63" s="201">
        <v>6.04</v>
      </c>
      <c r="W63" s="201">
        <v>14.74</v>
      </c>
      <c r="X63" s="201">
        <v>56.06</v>
      </c>
      <c r="Y63" s="201">
        <v>0</v>
      </c>
      <c r="Z63" s="201">
        <v>58.99</v>
      </c>
      <c r="AA63" s="201">
        <v>0</v>
      </c>
      <c r="AB63" s="201">
        <v>0</v>
      </c>
      <c r="AC63" s="201">
        <v>11.36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26.1</v>
      </c>
      <c r="AJ63" s="201">
        <v>0</v>
      </c>
      <c r="AK63" s="201">
        <v>93.3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494.46</v>
      </c>
      <c r="L64" s="201">
        <v>10.65</v>
      </c>
      <c r="M64" s="201">
        <v>59.53</v>
      </c>
      <c r="N64" s="201">
        <v>50.07</v>
      </c>
      <c r="O64" s="201">
        <v>70.73</v>
      </c>
      <c r="P64" s="201">
        <v>26.39</v>
      </c>
      <c r="Q64" s="201">
        <v>4.62</v>
      </c>
      <c r="R64" s="201">
        <v>8.99</v>
      </c>
      <c r="S64" s="201">
        <v>11.19</v>
      </c>
      <c r="T64" s="201">
        <v>0</v>
      </c>
      <c r="U64" s="201">
        <v>59.94</v>
      </c>
      <c r="V64" s="201">
        <v>6.04</v>
      </c>
      <c r="W64" s="201">
        <v>14.74</v>
      </c>
      <c r="X64" s="201">
        <v>56.06</v>
      </c>
      <c r="Y64" s="201">
        <v>0</v>
      </c>
      <c r="Z64" s="201">
        <v>58.99</v>
      </c>
      <c r="AA64" s="201">
        <v>0</v>
      </c>
      <c r="AB64" s="201">
        <v>0</v>
      </c>
      <c r="AC64" s="201">
        <v>11.36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26.1</v>
      </c>
      <c r="AJ64" s="201">
        <v>0</v>
      </c>
      <c r="AK64" s="201">
        <v>93.3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494.46</v>
      </c>
      <c r="L65" s="201">
        <v>10.65</v>
      </c>
      <c r="M65" s="201">
        <v>59.53</v>
      </c>
      <c r="N65" s="201">
        <v>50.07</v>
      </c>
      <c r="O65" s="201">
        <v>70.73</v>
      </c>
      <c r="P65" s="201">
        <v>26.39</v>
      </c>
      <c r="Q65" s="201">
        <v>4.62</v>
      </c>
      <c r="R65" s="201">
        <v>8.99</v>
      </c>
      <c r="S65" s="201">
        <v>11.19</v>
      </c>
      <c r="T65" s="201">
        <v>0</v>
      </c>
      <c r="U65" s="201">
        <v>59.94</v>
      </c>
      <c r="V65" s="201">
        <v>6.04</v>
      </c>
      <c r="W65" s="201">
        <v>14.74</v>
      </c>
      <c r="X65" s="201">
        <v>55.58</v>
      </c>
      <c r="Y65" s="201">
        <v>0</v>
      </c>
      <c r="Z65" s="201">
        <v>58.99</v>
      </c>
      <c r="AA65" s="201">
        <v>0</v>
      </c>
      <c r="AB65" s="201">
        <v>0</v>
      </c>
      <c r="AC65" s="201">
        <v>11.36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26.1</v>
      </c>
      <c r="AJ65" s="201">
        <v>0</v>
      </c>
      <c r="AK65" s="201">
        <v>93.3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494.46</v>
      </c>
      <c r="L66" s="201">
        <v>10.65</v>
      </c>
      <c r="M66" s="201">
        <v>59.53</v>
      </c>
      <c r="N66" s="201">
        <v>50.07</v>
      </c>
      <c r="O66" s="201">
        <v>70.73</v>
      </c>
      <c r="P66" s="201">
        <v>26.39</v>
      </c>
      <c r="Q66" s="201">
        <v>4.62</v>
      </c>
      <c r="R66" s="201">
        <v>8.99</v>
      </c>
      <c r="S66" s="201">
        <v>11.19</v>
      </c>
      <c r="T66" s="201">
        <v>0</v>
      </c>
      <c r="U66" s="201">
        <v>59.94</v>
      </c>
      <c r="V66" s="201">
        <v>6.04</v>
      </c>
      <c r="W66" s="201">
        <v>14.74</v>
      </c>
      <c r="X66" s="201">
        <v>47.84</v>
      </c>
      <c r="Y66" s="201">
        <v>0</v>
      </c>
      <c r="Z66" s="201">
        <v>58.99</v>
      </c>
      <c r="AA66" s="201">
        <v>0</v>
      </c>
      <c r="AB66" s="201">
        <v>0</v>
      </c>
      <c r="AC66" s="201">
        <v>11.36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26.1</v>
      </c>
      <c r="AJ66" s="201">
        <v>0</v>
      </c>
      <c r="AK66" s="201">
        <v>93.3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494.46</v>
      </c>
      <c r="L67" s="201">
        <v>10.65</v>
      </c>
      <c r="M67" s="201">
        <v>59.53</v>
      </c>
      <c r="N67" s="201">
        <v>50.07</v>
      </c>
      <c r="O67" s="201">
        <v>70.73</v>
      </c>
      <c r="P67" s="201">
        <v>26.39</v>
      </c>
      <c r="Q67" s="201">
        <v>4.62</v>
      </c>
      <c r="R67" s="201">
        <v>8.99</v>
      </c>
      <c r="S67" s="201">
        <v>11.19</v>
      </c>
      <c r="T67" s="201">
        <v>0</v>
      </c>
      <c r="U67" s="201">
        <v>59.94</v>
      </c>
      <c r="V67" s="201">
        <v>6.04</v>
      </c>
      <c r="W67" s="201">
        <v>14.74</v>
      </c>
      <c r="X67" s="201">
        <v>41.68</v>
      </c>
      <c r="Y67" s="201">
        <v>0</v>
      </c>
      <c r="Z67" s="201">
        <v>58.99</v>
      </c>
      <c r="AA67" s="201">
        <v>0</v>
      </c>
      <c r="AB67" s="201">
        <v>0</v>
      </c>
      <c r="AC67" s="201">
        <v>11.36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26.1</v>
      </c>
      <c r="AJ67" s="201">
        <v>0</v>
      </c>
      <c r="AK67" s="201">
        <v>93.3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494.46</v>
      </c>
      <c r="L68" s="201">
        <v>10.65</v>
      </c>
      <c r="M68" s="201">
        <v>59.53</v>
      </c>
      <c r="N68" s="201">
        <v>50.07</v>
      </c>
      <c r="O68" s="201">
        <v>70.73</v>
      </c>
      <c r="P68" s="201">
        <v>26.39</v>
      </c>
      <c r="Q68" s="201">
        <v>4.62</v>
      </c>
      <c r="R68" s="201">
        <v>8.99</v>
      </c>
      <c r="S68" s="201">
        <v>11.19</v>
      </c>
      <c r="T68" s="201">
        <v>0</v>
      </c>
      <c r="U68" s="201">
        <v>59.94</v>
      </c>
      <c r="V68" s="201">
        <v>6.04</v>
      </c>
      <c r="W68" s="201">
        <v>14.74</v>
      </c>
      <c r="X68" s="201">
        <v>41.68</v>
      </c>
      <c r="Y68" s="201">
        <v>0</v>
      </c>
      <c r="Z68" s="201">
        <v>58.99</v>
      </c>
      <c r="AA68" s="201">
        <v>0</v>
      </c>
      <c r="AB68" s="201">
        <v>0</v>
      </c>
      <c r="AC68" s="201">
        <v>11.36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26.63</v>
      </c>
      <c r="AJ68" s="201">
        <v>0</v>
      </c>
      <c r="AK68" s="201">
        <v>93.3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494.46</v>
      </c>
      <c r="L69" s="201">
        <v>10.65</v>
      </c>
      <c r="M69" s="201">
        <v>59.53</v>
      </c>
      <c r="N69" s="201">
        <v>50.07</v>
      </c>
      <c r="O69" s="201">
        <v>70.73</v>
      </c>
      <c r="P69" s="201">
        <v>26.39</v>
      </c>
      <c r="Q69" s="201">
        <v>4.62</v>
      </c>
      <c r="R69" s="201">
        <v>8.99</v>
      </c>
      <c r="S69" s="201">
        <v>11.19</v>
      </c>
      <c r="T69" s="201">
        <v>0</v>
      </c>
      <c r="U69" s="201">
        <v>59.94</v>
      </c>
      <c r="V69" s="201">
        <v>6.04</v>
      </c>
      <c r="W69" s="201">
        <v>14.74</v>
      </c>
      <c r="X69" s="201">
        <v>41.68</v>
      </c>
      <c r="Y69" s="201">
        <v>0</v>
      </c>
      <c r="Z69" s="201">
        <v>58.99</v>
      </c>
      <c r="AA69" s="201">
        <v>0</v>
      </c>
      <c r="AB69" s="201">
        <v>0</v>
      </c>
      <c r="AC69" s="201">
        <v>11.36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25.54</v>
      </c>
      <c r="AJ69" s="201">
        <v>0</v>
      </c>
      <c r="AK69" s="201">
        <v>93.3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494.46</v>
      </c>
      <c r="L70" s="201">
        <v>10.65</v>
      </c>
      <c r="M70" s="201">
        <v>59.53</v>
      </c>
      <c r="N70" s="201">
        <v>50.07</v>
      </c>
      <c r="O70" s="201">
        <v>70.73</v>
      </c>
      <c r="P70" s="201">
        <v>26.39</v>
      </c>
      <c r="Q70" s="201">
        <v>4.62</v>
      </c>
      <c r="R70" s="201">
        <v>8.99</v>
      </c>
      <c r="S70" s="201">
        <v>11.19</v>
      </c>
      <c r="T70" s="201">
        <v>0</v>
      </c>
      <c r="U70" s="201">
        <v>59.94</v>
      </c>
      <c r="V70" s="201">
        <v>6.04</v>
      </c>
      <c r="W70" s="201">
        <v>14.74</v>
      </c>
      <c r="X70" s="201">
        <v>41.68</v>
      </c>
      <c r="Y70" s="201">
        <v>0</v>
      </c>
      <c r="Z70" s="201">
        <v>58.99</v>
      </c>
      <c r="AA70" s="201">
        <v>0</v>
      </c>
      <c r="AB70" s="201">
        <v>0</v>
      </c>
      <c r="AC70" s="201">
        <v>11.36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25.54</v>
      </c>
      <c r="AJ70" s="201">
        <v>0</v>
      </c>
      <c r="AK70" s="201">
        <v>93.3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494.46</v>
      </c>
      <c r="L71" s="201">
        <v>10.65</v>
      </c>
      <c r="M71" s="201">
        <v>59.53</v>
      </c>
      <c r="N71" s="201">
        <v>50.07</v>
      </c>
      <c r="O71" s="201">
        <v>70.73</v>
      </c>
      <c r="P71" s="201">
        <v>26.39</v>
      </c>
      <c r="Q71" s="201">
        <v>4.62</v>
      </c>
      <c r="R71" s="201">
        <v>8.99</v>
      </c>
      <c r="S71" s="201">
        <v>11.19</v>
      </c>
      <c r="T71" s="201">
        <v>0</v>
      </c>
      <c r="U71" s="201">
        <v>59.94</v>
      </c>
      <c r="V71" s="201">
        <v>6.04</v>
      </c>
      <c r="W71" s="201">
        <v>14.74</v>
      </c>
      <c r="X71" s="201">
        <v>41.68</v>
      </c>
      <c r="Y71" s="201">
        <v>0</v>
      </c>
      <c r="Z71" s="201">
        <v>58.99</v>
      </c>
      <c r="AA71" s="201">
        <v>0</v>
      </c>
      <c r="AB71" s="201">
        <v>0</v>
      </c>
      <c r="AC71" s="201">
        <v>11.36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26.17</v>
      </c>
      <c r="AJ71" s="201">
        <v>0</v>
      </c>
      <c r="AK71" s="201">
        <v>93.3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494.46</v>
      </c>
      <c r="L72" s="201">
        <v>10.65</v>
      </c>
      <c r="M72" s="201">
        <v>59.53</v>
      </c>
      <c r="N72" s="201">
        <v>50.07</v>
      </c>
      <c r="O72" s="201">
        <v>70.73</v>
      </c>
      <c r="P72" s="201">
        <v>26.39</v>
      </c>
      <c r="Q72" s="201">
        <v>4.62</v>
      </c>
      <c r="R72" s="201">
        <v>8.99</v>
      </c>
      <c r="S72" s="201">
        <v>11.19</v>
      </c>
      <c r="T72" s="201">
        <v>0</v>
      </c>
      <c r="U72" s="201">
        <v>59.94</v>
      </c>
      <c r="V72" s="201">
        <v>6.04</v>
      </c>
      <c r="W72" s="201">
        <v>14.74</v>
      </c>
      <c r="X72" s="201">
        <v>41.68</v>
      </c>
      <c r="Y72" s="201">
        <v>0</v>
      </c>
      <c r="Z72" s="201">
        <v>58.99</v>
      </c>
      <c r="AA72" s="201">
        <v>0</v>
      </c>
      <c r="AB72" s="201">
        <v>0</v>
      </c>
      <c r="AC72" s="201">
        <v>11.36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26.17</v>
      </c>
      <c r="AJ72" s="201">
        <v>0</v>
      </c>
      <c r="AK72" s="201">
        <v>93.3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494.46</v>
      </c>
      <c r="L73" s="201">
        <v>10.65</v>
      </c>
      <c r="M73" s="201">
        <v>59.53</v>
      </c>
      <c r="N73" s="201">
        <v>50.07</v>
      </c>
      <c r="O73" s="201">
        <v>70.73</v>
      </c>
      <c r="P73" s="201">
        <v>26.39</v>
      </c>
      <c r="Q73" s="201">
        <v>4.62</v>
      </c>
      <c r="R73" s="201">
        <v>8.99</v>
      </c>
      <c r="S73" s="201">
        <v>11.19</v>
      </c>
      <c r="T73" s="201">
        <v>0</v>
      </c>
      <c r="U73" s="201">
        <v>59.94</v>
      </c>
      <c r="V73" s="201">
        <v>6.04</v>
      </c>
      <c r="W73" s="201">
        <v>14.74</v>
      </c>
      <c r="X73" s="201">
        <v>41.68</v>
      </c>
      <c r="Y73" s="201">
        <v>0</v>
      </c>
      <c r="Z73" s="201">
        <v>58.99</v>
      </c>
      <c r="AA73" s="201">
        <v>0</v>
      </c>
      <c r="AB73" s="201">
        <v>0</v>
      </c>
      <c r="AC73" s="201">
        <v>11.36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26.17</v>
      </c>
      <c r="AJ73" s="201">
        <v>0</v>
      </c>
      <c r="AK73" s="201">
        <v>99.62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18.059999999999999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494.46</v>
      </c>
      <c r="L74" s="201">
        <v>10.65</v>
      </c>
      <c r="M74" s="201">
        <v>59.53</v>
      </c>
      <c r="N74" s="201">
        <v>50.07</v>
      </c>
      <c r="O74" s="201">
        <v>70.73</v>
      </c>
      <c r="P74" s="201">
        <v>26.39</v>
      </c>
      <c r="Q74" s="201">
        <v>4.62</v>
      </c>
      <c r="R74" s="201">
        <v>8.99</v>
      </c>
      <c r="S74" s="201">
        <v>11.19</v>
      </c>
      <c r="T74" s="201">
        <v>0</v>
      </c>
      <c r="U74" s="201">
        <v>59.94</v>
      </c>
      <c r="V74" s="201">
        <v>6.04</v>
      </c>
      <c r="W74" s="201">
        <v>14.74</v>
      </c>
      <c r="X74" s="201">
        <v>41.68</v>
      </c>
      <c r="Y74" s="201">
        <v>0</v>
      </c>
      <c r="Z74" s="201">
        <v>58.99</v>
      </c>
      <c r="AA74" s="201">
        <v>0</v>
      </c>
      <c r="AB74" s="201">
        <v>0</v>
      </c>
      <c r="AC74" s="201">
        <v>11.36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27.41</v>
      </c>
      <c r="AJ74" s="201">
        <v>0</v>
      </c>
      <c r="AK74" s="201">
        <v>99.62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10.119999999999999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494.46</v>
      </c>
      <c r="L75" s="201">
        <v>10.65</v>
      </c>
      <c r="M75" s="201">
        <v>59.53</v>
      </c>
      <c r="N75" s="201">
        <v>50.07</v>
      </c>
      <c r="O75" s="201">
        <v>70.73</v>
      </c>
      <c r="P75" s="201">
        <v>26.46</v>
      </c>
      <c r="Q75" s="201">
        <v>4.62</v>
      </c>
      <c r="R75" s="201">
        <v>8.99</v>
      </c>
      <c r="S75" s="201">
        <v>11.19</v>
      </c>
      <c r="T75" s="201">
        <v>0</v>
      </c>
      <c r="U75" s="201">
        <v>59.94</v>
      </c>
      <c r="V75" s="201">
        <v>6.04</v>
      </c>
      <c r="W75" s="201">
        <v>14.74</v>
      </c>
      <c r="X75" s="201">
        <v>41.68</v>
      </c>
      <c r="Y75" s="201">
        <v>0</v>
      </c>
      <c r="Z75" s="201">
        <v>58.99</v>
      </c>
      <c r="AA75" s="201">
        <v>0</v>
      </c>
      <c r="AB75" s="201">
        <v>0</v>
      </c>
      <c r="AC75" s="201">
        <v>11.36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27.41</v>
      </c>
      <c r="AJ75" s="201">
        <v>0</v>
      </c>
      <c r="AK75" s="201">
        <v>99.62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494.46</v>
      </c>
      <c r="L76" s="201">
        <v>10.65</v>
      </c>
      <c r="M76" s="201">
        <v>59.53</v>
      </c>
      <c r="N76" s="201">
        <v>50.07</v>
      </c>
      <c r="O76" s="201">
        <v>70.73</v>
      </c>
      <c r="P76" s="201">
        <v>26.46</v>
      </c>
      <c r="Q76" s="201">
        <v>4.62</v>
      </c>
      <c r="R76" s="201">
        <v>8.99</v>
      </c>
      <c r="S76" s="201">
        <v>11.19</v>
      </c>
      <c r="T76" s="201">
        <v>0</v>
      </c>
      <c r="U76" s="201">
        <v>59.94</v>
      </c>
      <c r="V76" s="201">
        <v>6.04</v>
      </c>
      <c r="W76" s="201">
        <v>14.74</v>
      </c>
      <c r="X76" s="201">
        <v>41.68</v>
      </c>
      <c r="Y76" s="201">
        <v>0</v>
      </c>
      <c r="Z76" s="201">
        <v>58.99</v>
      </c>
      <c r="AA76" s="201">
        <v>0</v>
      </c>
      <c r="AB76" s="201">
        <v>0</v>
      </c>
      <c r="AC76" s="201">
        <v>11.36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27.41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494.46</v>
      </c>
      <c r="L77" s="201">
        <v>10.65</v>
      </c>
      <c r="M77" s="201">
        <v>59.53</v>
      </c>
      <c r="N77" s="201">
        <v>50.07</v>
      </c>
      <c r="O77" s="201">
        <v>70.73</v>
      </c>
      <c r="P77" s="201">
        <v>26.46</v>
      </c>
      <c r="Q77" s="201">
        <v>4.62</v>
      </c>
      <c r="R77" s="201">
        <v>8.99</v>
      </c>
      <c r="S77" s="201">
        <v>11.19</v>
      </c>
      <c r="T77" s="201">
        <v>0</v>
      </c>
      <c r="U77" s="201">
        <v>59.94</v>
      </c>
      <c r="V77" s="201">
        <v>6.04</v>
      </c>
      <c r="W77" s="201">
        <v>14.74</v>
      </c>
      <c r="X77" s="201">
        <v>41.68</v>
      </c>
      <c r="Y77" s="201">
        <v>0</v>
      </c>
      <c r="Z77" s="201">
        <v>58.99</v>
      </c>
      <c r="AA77" s="201">
        <v>0</v>
      </c>
      <c r="AB77" s="201">
        <v>0</v>
      </c>
      <c r="AC77" s="201">
        <v>11.36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27.41</v>
      </c>
      <c r="AJ77" s="201">
        <v>0</v>
      </c>
      <c r="AK77" s="201">
        <v>99.62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494.46</v>
      </c>
      <c r="L78" s="201">
        <v>10.65</v>
      </c>
      <c r="M78" s="201">
        <v>59.53</v>
      </c>
      <c r="N78" s="201">
        <v>50.07</v>
      </c>
      <c r="O78" s="201">
        <v>70.73</v>
      </c>
      <c r="P78" s="201">
        <v>26.46</v>
      </c>
      <c r="Q78" s="201">
        <v>4.62</v>
      </c>
      <c r="R78" s="201">
        <v>8.99</v>
      </c>
      <c r="S78" s="201">
        <v>11.19</v>
      </c>
      <c r="T78" s="201">
        <v>0</v>
      </c>
      <c r="U78" s="201">
        <v>59.94</v>
      </c>
      <c r="V78" s="201">
        <v>6.04</v>
      </c>
      <c r="W78" s="201">
        <v>14.74</v>
      </c>
      <c r="X78" s="201">
        <v>41.68</v>
      </c>
      <c r="Y78" s="201">
        <v>0</v>
      </c>
      <c r="Z78" s="201">
        <v>58.99</v>
      </c>
      <c r="AA78" s="201">
        <v>0</v>
      </c>
      <c r="AB78" s="201">
        <v>0</v>
      </c>
      <c r="AC78" s="201">
        <v>11.36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27.41</v>
      </c>
      <c r="AJ78" s="201">
        <v>0</v>
      </c>
      <c r="AK78" s="201">
        <v>99.62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494.46</v>
      </c>
      <c r="L79" s="201">
        <v>10.65</v>
      </c>
      <c r="M79" s="201">
        <v>59.53</v>
      </c>
      <c r="N79" s="201">
        <v>50.07</v>
      </c>
      <c r="O79" s="201">
        <v>70.73</v>
      </c>
      <c r="P79" s="201">
        <v>26.46</v>
      </c>
      <c r="Q79" s="201">
        <v>4.62</v>
      </c>
      <c r="R79" s="201">
        <v>8.99</v>
      </c>
      <c r="S79" s="201">
        <v>11.19</v>
      </c>
      <c r="T79" s="201">
        <v>0</v>
      </c>
      <c r="U79" s="201">
        <v>59.94</v>
      </c>
      <c r="V79" s="201">
        <v>6.04</v>
      </c>
      <c r="W79" s="201">
        <v>14.74</v>
      </c>
      <c r="X79" s="201">
        <v>41.68</v>
      </c>
      <c r="Y79" s="201">
        <v>0</v>
      </c>
      <c r="Z79" s="201">
        <v>58.99</v>
      </c>
      <c r="AA79" s="201">
        <v>0</v>
      </c>
      <c r="AB79" s="201">
        <v>0</v>
      </c>
      <c r="AC79" s="201">
        <v>11.36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27.41</v>
      </c>
      <c r="AJ79" s="201">
        <v>0</v>
      </c>
      <c r="AK79" s="201">
        <v>99.62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494.46</v>
      </c>
      <c r="L80" s="201">
        <v>10.65</v>
      </c>
      <c r="M80" s="201">
        <v>59.53</v>
      </c>
      <c r="N80" s="201">
        <v>50.07</v>
      </c>
      <c r="O80" s="201">
        <v>70.73</v>
      </c>
      <c r="P80" s="201">
        <v>26.46</v>
      </c>
      <c r="Q80" s="201">
        <v>4.62</v>
      </c>
      <c r="R80" s="201">
        <v>8.99</v>
      </c>
      <c r="S80" s="201">
        <v>11.19</v>
      </c>
      <c r="T80" s="201">
        <v>0</v>
      </c>
      <c r="U80" s="201">
        <v>59.94</v>
      </c>
      <c r="V80" s="201">
        <v>6.04</v>
      </c>
      <c r="W80" s="201">
        <v>14.74</v>
      </c>
      <c r="X80" s="201">
        <v>41.68</v>
      </c>
      <c r="Y80" s="201">
        <v>0</v>
      </c>
      <c r="Z80" s="201">
        <v>58.99</v>
      </c>
      <c r="AA80" s="201">
        <v>0</v>
      </c>
      <c r="AB80" s="201">
        <v>0</v>
      </c>
      <c r="AC80" s="201">
        <v>11.36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27.41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494.46</v>
      </c>
      <c r="L81" s="201">
        <v>10.65</v>
      </c>
      <c r="M81" s="201">
        <v>59.53</v>
      </c>
      <c r="N81" s="201">
        <v>50.07</v>
      </c>
      <c r="O81" s="201">
        <v>70.73</v>
      </c>
      <c r="P81" s="201">
        <v>26.46</v>
      </c>
      <c r="Q81" s="201">
        <v>4.62</v>
      </c>
      <c r="R81" s="201">
        <v>8.99</v>
      </c>
      <c r="S81" s="201">
        <v>11.19</v>
      </c>
      <c r="T81" s="201">
        <v>0</v>
      </c>
      <c r="U81" s="201">
        <v>59.94</v>
      </c>
      <c r="V81" s="201">
        <v>6.04</v>
      </c>
      <c r="W81" s="201">
        <v>14.74</v>
      </c>
      <c r="X81" s="201">
        <v>41.68</v>
      </c>
      <c r="Y81" s="201">
        <v>0</v>
      </c>
      <c r="Z81" s="201">
        <v>58.99</v>
      </c>
      <c r="AA81" s="201">
        <v>0</v>
      </c>
      <c r="AB81" s="201">
        <v>0</v>
      </c>
      <c r="AC81" s="201">
        <v>11.36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27.41</v>
      </c>
      <c r="AJ81" s="201">
        <v>0</v>
      </c>
      <c r="AK81" s="201">
        <v>99.62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494.46</v>
      </c>
      <c r="L82" s="201">
        <v>10.65</v>
      </c>
      <c r="M82" s="201">
        <v>59.53</v>
      </c>
      <c r="N82" s="201">
        <v>50.07</v>
      </c>
      <c r="O82" s="201">
        <v>70.73</v>
      </c>
      <c r="P82" s="201">
        <v>26.46</v>
      </c>
      <c r="Q82" s="201">
        <v>4.62</v>
      </c>
      <c r="R82" s="201">
        <v>8.99</v>
      </c>
      <c r="S82" s="201">
        <v>11.19</v>
      </c>
      <c r="T82" s="201">
        <v>0</v>
      </c>
      <c r="U82" s="201">
        <v>59.94</v>
      </c>
      <c r="V82" s="201">
        <v>6.04</v>
      </c>
      <c r="W82" s="201">
        <v>14.74</v>
      </c>
      <c r="X82" s="201">
        <v>41.68</v>
      </c>
      <c r="Y82" s="201">
        <v>0</v>
      </c>
      <c r="Z82" s="201">
        <v>58.99</v>
      </c>
      <c r="AA82" s="201">
        <v>0</v>
      </c>
      <c r="AB82" s="201">
        <v>0</v>
      </c>
      <c r="AC82" s="201">
        <v>11.36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27.41</v>
      </c>
      <c r="AJ82" s="201">
        <v>0</v>
      </c>
      <c r="AK82" s="201">
        <v>99.62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494.46</v>
      </c>
      <c r="L83" s="201">
        <v>10.65</v>
      </c>
      <c r="M83" s="201">
        <v>59.53</v>
      </c>
      <c r="N83" s="201">
        <v>50.07</v>
      </c>
      <c r="O83" s="201">
        <v>70.73</v>
      </c>
      <c r="P83" s="201">
        <v>26.46</v>
      </c>
      <c r="Q83" s="201">
        <v>4.62</v>
      </c>
      <c r="R83" s="201">
        <v>8.99</v>
      </c>
      <c r="S83" s="201">
        <v>11.19</v>
      </c>
      <c r="T83" s="201">
        <v>0</v>
      </c>
      <c r="U83" s="201">
        <v>59.94</v>
      </c>
      <c r="V83" s="201">
        <v>6.04</v>
      </c>
      <c r="W83" s="201">
        <v>14.74</v>
      </c>
      <c r="X83" s="201">
        <v>41.68</v>
      </c>
      <c r="Y83" s="201">
        <v>0</v>
      </c>
      <c r="Z83" s="201">
        <v>58.99</v>
      </c>
      <c r="AA83" s="201">
        <v>0</v>
      </c>
      <c r="AB83" s="201">
        <v>0</v>
      </c>
      <c r="AC83" s="201">
        <v>11.72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28.03</v>
      </c>
      <c r="AJ83" s="201">
        <v>0</v>
      </c>
      <c r="AK83" s="201">
        <v>99.62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494.46</v>
      </c>
      <c r="L84" s="201">
        <v>10.65</v>
      </c>
      <c r="M84" s="201">
        <v>59.53</v>
      </c>
      <c r="N84" s="201">
        <v>50.07</v>
      </c>
      <c r="O84" s="201">
        <v>70.73</v>
      </c>
      <c r="P84" s="201">
        <v>26.46</v>
      </c>
      <c r="Q84" s="201">
        <v>4.62</v>
      </c>
      <c r="R84" s="201">
        <v>8.99</v>
      </c>
      <c r="S84" s="201">
        <v>11.19</v>
      </c>
      <c r="T84" s="201">
        <v>0</v>
      </c>
      <c r="U84" s="201">
        <v>59.94</v>
      </c>
      <c r="V84" s="201">
        <v>6.04</v>
      </c>
      <c r="W84" s="201">
        <v>14.74</v>
      </c>
      <c r="X84" s="201">
        <v>41.68</v>
      </c>
      <c r="Y84" s="201">
        <v>0</v>
      </c>
      <c r="Z84" s="201">
        <v>58.99</v>
      </c>
      <c r="AA84" s="201">
        <v>0</v>
      </c>
      <c r="AB84" s="201">
        <v>0</v>
      </c>
      <c r="AC84" s="201">
        <v>11.72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28.03</v>
      </c>
      <c r="AJ84" s="201">
        <v>0</v>
      </c>
      <c r="AK84" s="201">
        <v>99.62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494.46</v>
      </c>
      <c r="L85" s="201">
        <v>10.65</v>
      </c>
      <c r="M85" s="201">
        <v>61.01</v>
      </c>
      <c r="N85" s="201">
        <v>50.07</v>
      </c>
      <c r="O85" s="201">
        <v>70.73</v>
      </c>
      <c r="P85" s="201">
        <v>26.46</v>
      </c>
      <c r="Q85" s="201">
        <v>4.62</v>
      </c>
      <c r="R85" s="201">
        <v>8.99</v>
      </c>
      <c r="S85" s="201">
        <v>11.19</v>
      </c>
      <c r="T85" s="201">
        <v>0</v>
      </c>
      <c r="U85" s="201">
        <v>59.94</v>
      </c>
      <c r="V85" s="201">
        <v>6.04</v>
      </c>
      <c r="W85" s="201">
        <v>14.74</v>
      </c>
      <c r="X85" s="201">
        <v>41.68</v>
      </c>
      <c r="Y85" s="201">
        <v>0</v>
      </c>
      <c r="Z85" s="201">
        <v>58.99</v>
      </c>
      <c r="AA85" s="201">
        <v>0</v>
      </c>
      <c r="AB85" s="201">
        <v>0</v>
      </c>
      <c r="AC85" s="201">
        <v>11.72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28.03</v>
      </c>
      <c r="AJ85" s="201">
        <v>0</v>
      </c>
      <c r="AK85" s="201">
        <v>99.62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494.46</v>
      </c>
      <c r="L86" s="201">
        <v>10.65</v>
      </c>
      <c r="M86" s="201">
        <v>61.01</v>
      </c>
      <c r="N86" s="201">
        <v>50.07</v>
      </c>
      <c r="O86" s="201">
        <v>70.73</v>
      </c>
      <c r="P86" s="201">
        <v>26.46</v>
      </c>
      <c r="Q86" s="201">
        <v>4.62</v>
      </c>
      <c r="R86" s="201">
        <v>8.99</v>
      </c>
      <c r="S86" s="201">
        <v>11.19</v>
      </c>
      <c r="T86" s="201">
        <v>0</v>
      </c>
      <c r="U86" s="201">
        <v>59.94</v>
      </c>
      <c r="V86" s="201">
        <v>6.04</v>
      </c>
      <c r="W86" s="201">
        <v>14.74</v>
      </c>
      <c r="X86" s="201">
        <v>41.68</v>
      </c>
      <c r="Y86" s="201">
        <v>0</v>
      </c>
      <c r="Z86" s="201">
        <v>58.99</v>
      </c>
      <c r="AA86" s="201">
        <v>0</v>
      </c>
      <c r="AB86" s="201">
        <v>0</v>
      </c>
      <c r="AC86" s="201">
        <v>11.72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28.03</v>
      </c>
      <c r="AJ86" s="201">
        <v>0</v>
      </c>
      <c r="AK86" s="201">
        <v>99.62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494.46</v>
      </c>
      <c r="L87" s="201">
        <v>10.65</v>
      </c>
      <c r="M87" s="201">
        <v>59.84</v>
      </c>
      <c r="N87" s="201">
        <v>50.07</v>
      </c>
      <c r="O87" s="201">
        <v>70.73</v>
      </c>
      <c r="P87" s="201">
        <v>26.46</v>
      </c>
      <c r="Q87" s="201">
        <v>4.62</v>
      </c>
      <c r="R87" s="201">
        <v>8.99</v>
      </c>
      <c r="S87" s="201">
        <v>11.19</v>
      </c>
      <c r="T87" s="201">
        <v>0</v>
      </c>
      <c r="U87" s="201">
        <v>59.94</v>
      </c>
      <c r="V87" s="201">
        <v>6.04</v>
      </c>
      <c r="W87" s="201">
        <v>14.74</v>
      </c>
      <c r="X87" s="201">
        <v>41.68</v>
      </c>
      <c r="Y87" s="201">
        <v>0</v>
      </c>
      <c r="Z87" s="201">
        <v>58.99</v>
      </c>
      <c r="AA87" s="201">
        <v>0</v>
      </c>
      <c r="AB87" s="201">
        <v>0</v>
      </c>
      <c r="AC87" s="201">
        <v>11.72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28.03</v>
      </c>
      <c r="AJ87" s="201">
        <v>0</v>
      </c>
      <c r="AK87" s="201">
        <v>95.26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494.46</v>
      </c>
      <c r="L88" s="201">
        <v>10.65</v>
      </c>
      <c r="M88" s="201">
        <v>59.84</v>
      </c>
      <c r="N88" s="201">
        <v>50.07</v>
      </c>
      <c r="O88" s="201">
        <v>70.73</v>
      </c>
      <c r="P88" s="201">
        <v>26.46</v>
      </c>
      <c r="Q88" s="201">
        <v>4.62</v>
      </c>
      <c r="R88" s="201">
        <v>8.99</v>
      </c>
      <c r="S88" s="201">
        <v>11.19</v>
      </c>
      <c r="T88" s="201">
        <v>0</v>
      </c>
      <c r="U88" s="201">
        <v>59.94</v>
      </c>
      <c r="V88" s="201">
        <v>6.04</v>
      </c>
      <c r="W88" s="201">
        <v>14.74</v>
      </c>
      <c r="X88" s="201">
        <v>41.68</v>
      </c>
      <c r="Y88" s="201">
        <v>0</v>
      </c>
      <c r="Z88" s="201">
        <v>58.99</v>
      </c>
      <c r="AA88" s="201">
        <v>0</v>
      </c>
      <c r="AB88" s="201">
        <v>0</v>
      </c>
      <c r="AC88" s="201">
        <v>11.72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28.03</v>
      </c>
      <c r="AJ88" s="201">
        <v>0</v>
      </c>
      <c r="AK88" s="201">
        <v>95.26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494.46</v>
      </c>
      <c r="L89" s="201">
        <v>10.65</v>
      </c>
      <c r="M89" s="201">
        <v>59.84</v>
      </c>
      <c r="N89" s="201">
        <v>50.07</v>
      </c>
      <c r="O89" s="201">
        <v>70.73</v>
      </c>
      <c r="P89" s="201">
        <v>26.46</v>
      </c>
      <c r="Q89" s="201">
        <v>4.62</v>
      </c>
      <c r="R89" s="201">
        <v>8.99</v>
      </c>
      <c r="S89" s="201">
        <v>11.19</v>
      </c>
      <c r="T89" s="201">
        <v>0</v>
      </c>
      <c r="U89" s="201">
        <v>59.94</v>
      </c>
      <c r="V89" s="201">
        <v>6.04</v>
      </c>
      <c r="W89" s="201">
        <v>14.74</v>
      </c>
      <c r="X89" s="201">
        <v>41.68</v>
      </c>
      <c r="Y89" s="201">
        <v>0</v>
      </c>
      <c r="Z89" s="201">
        <v>58.99</v>
      </c>
      <c r="AA89" s="201">
        <v>0</v>
      </c>
      <c r="AB89" s="201">
        <v>0</v>
      </c>
      <c r="AC89" s="201">
        <v>11.72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28.03</v>
      </c>
      <c r="AJ89" s="201">
        <v>0</v>
      </c>
      <c r="AK89" s="201">
        <v>95.26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494.46</v>
      </c>
      <c r="L90" s="201">
        <v>10.65</v>
      </c>
      <c r="M90" s="201">
        <v>59.84</v>
      </c>
      <c r="N90" s="201">
        <v>50.07</v>
      </c>
      <c r="O90" s="201">
        <v>70.73</v>
      </c>
      <c r="P90" s="201">
        <v>26.46</v>
      </c>
      <c r="Q90" s="201">
        <v>4.62</v>
      </c>
      <c r="R90" s="201">
        <v>8.99</v>
      </c>
      <c r="S90" s="201">
        <v>11.19</v>
      </c>
      <c r="T90" s="201">
        <v>0</v>
      </c>
      <c r="U90" s="201">
        <v>59.94</v>
      </c>
      <c r="V90" s="201">
        <v>6.04</v>
      </c>
      <c r="W90" s="201">
        <v>14.74</v>
      </c>
      <c r="X90" s="201">
        <v>41.68</v>
      </c>
      <c r="Y90" s="201">
        <v>0</v>
      </c>
      <c r="Z90" s="201">
        <v>58.99</v>
      </c>
      <c r="AA90" s="201">
        <v>0</v>
      </c>
      <c r="AB90" s="201">
        <v>0</v>
      </c>
      <c r="AC90" s="201">
        <v>11.72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28.03</v>
      </c>
      <c r="AJ90" s="201">
        <v>0</v>
      </c>
      <c r="AK90" s="201">
        <v>95.26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494.46</v>
      </c>
      <c r="L91" s="201">
        <v>10.65</v>
      </c>
      <c r="M91" s="201">
        <v>59.84</v>
      </c>
      <c r="N91" s="201">
        <v>50.07</v>
      </c>
      <c r="O91" s="201">
        <v>70.73</v>
      </c>
      <c r="P91" s="201">
        <v>26.46</v>
      </c>
      <c r="Q91" s="201">
        <v>4.62</v>
      </c>
      <c r="R91" s="201">
        <v>8.99</v>
      </c>
      <c r="S91" s="201">
        <v>11.19</v>
      </c>
      <c r="T91" s="201">
        <v>0</v>
      </c>
      <c r="U91" s="201">
        <v>59.94</v>
      </c>
      <c r="V91" s="201">
        <v>6.04</v>
      </c>
      <c r="W91" s="201">
        <v>14.74</v>
      </c>
      <c r="X91" s="201">
        <v>41.68</v>
      </c>
      <c r="Y91" s="201">
        <v>0</v>
      </c>
      <c r="Z91" s="201">
        <v>58.99</v>
      </c>
      <c r="AA91" s="201">
        <v>0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28.03</v>
      </c>
      <c r="AJ91" s="201">
        <v>0</v>
      </c>
      <c r="AK91" s="201">
        <v>95.26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494.46</v>
      </c>
      <c r="L92" s="201">
        <v>10.65</v>
      </c>
      <c r="M92" s="201">
        <v>59.84</v>
      </c>
      <c r="N92" s="201">
        <v>50.07</v>
      </c>
      <c r="O92" s="201">
        <v>70.73</v>
      </c>
      <c r="P92" s="201">
        <v>26.46</v>
      </c>
      <c r="Q92" s="201">
        <v>4.62</v>
      </c>
      <c r="R92" s="201">
        <v>8.99</v>
      </c>
      <c r="S92" s="201">
        <v>11.19</v>
      </c>
      <c r="T92" s="201">
        <v>0</v>
      </c>
      <c r="U92" s="201">
        <v>59.94</v>
      </c>
      <c r="V92" s="201">
        <v>6.04</v>
      </c>
      <c r="W92" s="201">
        <v>14.74</v>
      </c>
      <c r="X92" s="201">
        <v>41.68</v>
      </c>
      <c r="Y92" s="201">
        <v>0</v>
      </c>
      <c r="Z92" s="201">
        <v>58.99</v>
      </c>
      <c r="AA92" s="201">
        <v>0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28.03</v>
      </c>
      <c r="AJ92" s="201">
        <v>0</v>
      </c>
      <c r="AK92" s="201">
        <v>95.26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494.46</v>
      </c>
      <c r="L93" s="201">
        <v>10.65</v>
      </c>
      <c r="M93" s="201">
        <v>59.84</v>
      </c>
      <c r="N93" s="201">
        <v>50.07</v>
      </c>
      <c r="O93" s="201">
        <v>70.73</v>
      </c>
      <c r="P93" s="201">
        <v>26.46</v>
      </c>
      <c r="Q93" s="201">
        <v>4.62</v>
      </c>
      <c r="R93" s="201">
        <v>8.99</v>
      </c>
      <c r="S93" s="201">
        <v>11.19</v>
      </c>
      <c r="T93" s="201">
        <v>0</v>
      </c>
      <c r="U93" s="201">
        <v>59.94</v>
      </c>
      <c r="V93" s="201">
        <v>6.04</v>
      </c>
      <c r="W93" s="201">
        <v>14.74</v>
      </c>
      <c r="X93" s="201">
        <v>41.68</v>
      </c>
      <c r="Y93" s="201">
        <v>0</v>
      </c>
      <c r="Z93" s="201">
        <v>58.99</v>
      </c>
      <c r="AA93" s="201">
        <v>0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28.03</v>
      </c>
      <c r="AJ93" s="201">
        <v>0</v>
      </c>
      <c r="AK93" s="201">
        <v>95.26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494.46</v>
      </c>
      <c r="L94" s="201">
        <v>10.65</v>
      </c>
      <c r="M94" s="201">
        <v>59.84</v>
      </c>
      <c r="N94" s="201">
        <v>50.07</v>
      </c>
      <c r="O94" s="201">
        <v>70.73</v>
      </c>
      <c r="P94" s="201">
        <v>26.46</v>
      </c>
      <c r="Q94" s="201">
        <v>4.62</v>
      </c>
      <c r="R94" s="201">
        <v>8.99</v>
      </c>
      <c r="S94" s="201">
        <v>11.19</v>
      </c>
      <c r="T94" s="201">
        <v>0</v>
      </c>
      <c r="U94" s="201">
        <v>59.94</v>
      </c>
      <c r="V94" s="201">
        <v>6.04</v>
      </c>
      <c r="W94" s="201">
        <v>14.74</v>
      </c>
      <c r="X94" s="201">
        <v>41.68</v>
      </c>
      <c r="Y94" s="201">
        <v>0</v>
      </c>
      <c r="Z94" s="201">
        <v>58.99</v>
      </c>
      <c r="AA94" s="201">
        <v>0</v>
      </c>
      <c r="AB94" s="201">
        <v>0</v>
      </c>
      <c r="AC94" s="201">
        <v>12.21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28.03</v>
      </c>
      <c r="AJ94" s="201">
        <v>0</v>
      </c>
      <c r="AK94" s="201">
        <v>95.26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494.46</v>
      </c>
      <c r="L95" s="201">
        <v>10.65</v>
      </c>
      <c r="M95" s="201">
        <v>59.84</v>
      </c>
      <c r="N95" s="201">
        <v>50.07</v>
      </c>
      <c r="O95" s="201">
        <v>70.73</v>
      </c>
      <c r="P95" s="201">
        <v>26.46</v>
      </c>
      <c r="Q95" s="201">
        <v>4.62</v>
      </c>
      <c r="R95" s="201">
        <v>8.99</v>
      </c>
      <c r="S95" s="201">
        <v>11.19</v>
      </c>
      <c r="T95" s="201">
        <v>0</v>
      </c>
      <c r="U95" s="201">
        <v>59.94</v>
      </c>
      <c r="V95" s="201">
        <v>6.04</v>
      </c>
      <c r="W95" s="201">
        <v>14.74</v>
      </c>
      <c r="X95" s="201">
        <v>41.68</v>
      </c>
      <c r="Y95" s="201">
        <v>0</v>
      </c>
      <c r="Z95" s="201">
        <v>0</v>
      </c>
      <c r="AA95" s="201">
        <v>38.24</v>
      </c>
      <c r="AB95" s="201">
        <v>0</v>
      </c>
      <c r="AC95" s="201">
        <v>12.21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28.97</v>
      </c>
      <c r="AJ95" s="201">
        <v>0</v>
      </c>
      <c r="AK95" s="201">
        <v>95.26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494.46</v>
      </c>
      <c r="L96" s="201">
        <v>10.65</v>
      </c>
      <c r="M96" s="201">
        <v>59.84</v>
      </c>
      <c r="N96" s="201">
        <v>50.07</v>
      </c>
      <c r="O96" s="201">
        <v>70.73</v>
      </c>
      <c r="P96" s="201">
        <v>26.46</v>
      </c>
      <c r="Q96" s="201">
        <v>4.62</v>
      </c>
      <c r="R96" s="201">
        <v>8.99</v>
      </c>
      <c r="S96" s="201">
        <v>11.19</v>
      </c>
      <c r="T96" s="201">
        <v>0</v>
      </c>
      <c r="U96" s="201">
        <v>59.94</v>
      </c>
      <c r="V96" s="201">
        <v>6.04</v>
      </c>
      <c r="W96" s="201">
        <v>14.74</v>
      </c>
      <c r="X96" s="201">
        <v>41.68</v>
      </c>
      <c r="Y96" s="201">
        <v>0</v>
      </c>
      <c r="Z96" s="201">
        <v>0</v>
      </c>
      <c r="AA96" s="201">
        <v>38.24</v>
      </c>
      <c r="AB96" s="201">
        <v>0</v>
      </c>
      <c r="AC96" s="201">
        <v>12.21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28.97</v>
      </c>
      <c r="AJ96" s="201">
        <v>0</v>
      </c>
      <c r="AK96" s="201">
        <v>95.26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494.46</v>
      </c>
      <c r="L97" s="201">
        <v>10.65</v>
      </c>
      <c r="M97" s="201">
        <v>59.84</v>
      </c>
      <c r="N97" s="201">
        <v>50.07</v>
      </c>
      <c r="O97" s="201">
        <v>70.73</v>
      </c>
      <c r="P97" s="201">
        <v>26.46</v>
      </c>
      <c r="Q97" s="201">
        <v>4.62</v>
      </c>
      <c r="R97" s="201">
        <v>8.99</v>
      </c>
      <c r="S97" s="201">
        <v>11.19</v>
      </c>
      <c r="T97" s="201">
        <v>0</v>
      </c>
      <c r="U97" s="201">
        <v>59.94</v>
      </c>
      <c r="V97" s="201">
        <v>6.04</v>
      </c>
      <c r="W97" s="201">
        <v>14.74</v>
      </c>
      <c r="X97" s="201">
        <v>41.68</v>
      </c>
      <c r="Y97" s="201">
        <v>0</v>
      </c>
      <c r="Z97" s="201">
        <v>0</v>
      </c>
      <c r="AA97" s="201">
        <v>38.24</v>
      </c>
      <c r="AB97" s="201">
        <v>0</v>
      </c>
      <c r="AC97" s="201">
        <v>12.21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28.97</v>
      </c>
      <c r="AJ97" s="201">
        <v>0</v>
      </c>
      <c r="AK97" s="201">
        <v>95.26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494.46</v>
      </c>
      <c r="L98" s="201">
        <v>10.65</v>
      </c>
      <c r="M98" s="201">
        <v>59.84</v>
      </c>
      <c r="N98" s="201">
        <v>50.07</v>
      </c>
      <c r="O98" s="201">
        <v>70.73</v>
      </c>
      <c r="P98" s="201">
        <v>26.46</v>
      </c>
      <c r="Q98" s="201">
        <v>4.62</v>
      </c>
      <c r="R98" s="201">
        <v>8.99</v>
      </c>
      <c r="S98" s="201">
        <v>11.19</v>
      </c>
      <c r="T98" s="201">
        <v>0</v>
      </c>
      <c r="U98" s="201">
        <v>59.94</v>
      </c>
      <c r="V98" s="201">
        <v>6.04</v>
      </c>
      <c r="W98" s="201">
        <v>14.74</v>
      </c>
      <c r="X98" s="201">
        <v>41.68</v>
      </c>
      <c r="Y98" s="201">
        <v>0</v>
      </c>
      <c r="Z98" s="201">
        <v>0</v>
      </c>
      <c r="AA98" s="201">
        <v>38.24</v>
      </c>
      <c r="AB98" s="201">
        <v>0</v>
      </c>
      <c r="AC98" s="201">
        <v>12.21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28.97</v>
      </c>
      <c r="AJ98" s="201">
        <v>0</v>
      </c>
      <c r="AK98" s="201">
        <v>95.26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9.5250000000000005E-3</v>
      </c>
      <c r="K99">
        <f t="shared" si="0"/>
        <v>9.8070974999999923</v>
      </c>
      <c r="L99">
        <f t="shared" si="0"/>
        <v>0.21225249999999971</v>
      </c>
      <c r="M99">
        <f t="shared" si="0"/>
        <v>1.429912500000001</v>
      </c>
      <c r="N99">
        <f t="shared" si="0"/>
        <v>1.2016800000000005</v>
      </c>
      <c r="O99">
        <f t="shared" si="0"/>
        <v>1.6975199999999959</v>
      </c>
      <c r="P99">
        <f t="shared" si="0"/>
        <v>0.62901500000000066</v>
      </c>
      <c r="Q99">
        <f t="shared" si="0"/>
        <v>0.1016300000000001</v>
      </c>
      <c r="R99">
        <f t="shared" si="0"/>
        <v>0.2012000000000001</v>
      </c>
      <c r="S99">
        <f t="shared" si="0"/>
        <v>0.24630000000000052</v>
      </c>
      <c r="T99">
        <f t="shared" si="0"/>
        <v>0</v>
      </c>
      <c r="U99">
        <f t="shared" si="0"/>
        <v>1.4385599999999981</v>
      </c>
      <c r="V99">
        <f t="shared" si="0"/>
        <v>0.11302500000000014</v>
      </c>
      <c r="W99">
        <f t="shared" si="0"/>
        <v>0.32648000000000016</v>
      </c>
      <c r="X99">
        <f t="shared" si="0"/>
        <v>1.246455000000001</v>
      </c>
      <c r="Y99">
        <f t="shared" si="0"/>
        <v>0</v>
      </c>
      <c r="Z99">
        <f t="shared" si="0"/>
        <v>1.2660399999999972</v>
      </c>
      <c r="AA99">
        <f t="shared" si="0"/>
        <v>3.8240000000000003E-2</v>
      </c>
      <c r="AB99">
        <f t="shared" si="0"/>
        <v>0</v>
      </c>
      <c r="AC99">
        <f t="shared" si="0"/>
        <v>0.29117750000000026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0.66201750000000026</v>
      </c>
      <c r="AJ99">
        <f t="shared" si="0"/>
        <v>0</v>
      </c>
      <c r="AK99">
        <f t="shared" si="0"/>
        <v>2.2234150000000001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0.42122749999999998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11.02</v>
      </c>
      <c r="K3" s="201">
        <v>159.27000000000001</v>
      </c>
      <c r="L3" s="201">
        <v>61.4</v>
      </c>
      <c r="M3" s="201">
        <v>0</v>
      </c>
      <c r="N3" s="201">
        <v>28.95</v>
      </c>
      <c r="O3" s="201">
        <v>48.62</v>
      </c>
      <c r="P3" s="201">
        <v>66.63</v>
      </c>
      <c r="Q3" s="201">
        <v>2.67</v>
      </c>
      <c r="R3" s="201">
        <v>5.19</v>
      </c>
      <c r="S3" s="201">
        <v>6.47</v>
      </c>
      <c r="T3" s="201">
        <v>0</v>
      </c>
      <c r="U3" s="201">
        <v>282.20999999999998</v>
      </c>
      <c r="V3" s="201">
        <v>3.49</v>
      </c>
      <c r="W3" s="201">
        <v>8.5299999999999994</v>
      </c>
      <c r="X3" s="201">
        <v>36.159999999999997</v>
      </c>
      <c r="Y3" s="201">
        <v>0</v>
      </c>
      <c r="Z3" s="201">
        <v>34.11</v>
      </c>
      <c r="AA3" s="201">
        <v>0</v>
      </c>
      <c r="AB3" s="201">
        <v>0</v>
      </c>
      <c r="AC3" s="201">
        <v>15.25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25.56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11.02</v>
      </c>
      <c r="K4" s="201">
        <v>159.27000000000001</v>
      </c>
      <c r="L4" s="201">
        <v>61.4</v>
      </c>
      <c r="M4" s="201">
        <v>0</v>
      </c>
      <c r="N4" s="201">
        <v>28.95</v>
      </c>
      <c r="O4" s="201">
        <v>48.62</v>
      </c>
      <c r="P4" s="201">
        <v>66.63</v>
      </c>
      <c r="Q4" s="201">
        <v>2.67</v>
      </c>
      <c r="R4" s="201">
        <v>5.19</v>
      </c>
      <c r="S4" s="201">
        <v>6.47</v>
      </c>
      <c r="T4" s="201">
        <v>0</v>
      </c>
      <c r="U4" s="201">
        <v>282.20999999999998</v>
      </c>
      <c r="V4" s="201">
        <v>3.49</v>
      </c>
      <c r="W4" s="201">
        <v>8.5299999999999994</v>
      </c>
      <c r="X4" s="201">
        <v>36.159999999999997</v>
      </c>
      <c r="Y4" s="201">
        <v>0</v>
      </c>
      <c r="Z4" s="201">
        <v>34.11</v>
      </c>
      <c r="AA4" s="201">
        <v>0</v>
      </c>
      <c r="AB4" s="201">
        <v>0</v>
      </c>
      <c r="AC4" s="201">
        <v>15.25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25.56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159.27000000000001</v>
      </c>
      <c r="L5" s="201">
        <v>61.4</v>
      </c>
      <c r="M5" s="201">
        <v>0</v>
      </c>
      <c r="N5" s="201">
        <v>28.95</v>
      </c>
      <c r="O5" s="201">
        <v>48.62</v>
      </c>
      <c r="P5" s="201">
        <v>66.63</v>
      </c>
      <c r="Q5" s="201">
        <v>2.67</v>
      </c>
      <c r="R5" s="201">
        <v>5.19</v>
      </c>
      <c r="S5" s="201">
        <v>6.47</v>
      </c>
      <c r="T5" s="201">
        <v>0</v>
      </c>
      <c r="U5" s="201">
        <v>282.20999999999998</v>
      </c>
      <c r="V5" s="201">
        <v>3.49</v>
      </c>
      <c r="W5" s="201">
        <v>8.5299999999999994</v>
      </c>
      <c r="X5" s="201">
        <v>36.159999999999997</v>
      </c>
      <c r="Y5" s="201">
        <v>0</v>
      </c>
      <c r="Z5" s="201">
        <v>34.11</v>
      </c>
      <c r="AA5" s="201">
        <v>0</v>
      </c>
      <c r="AB5" s="201">
        <v>0</v>
      </c>
      <c r="AC5" s="201">
        <v>15.25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25.79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159.27000000000001</v>
      </c>
      <c r="L6" s="201">
        <v>61.4</v>
      </c>
      <c r="M6" s="201">
        <v>0</v>
      </c>
      <c r="N6" s="201">
        <v>28.95</v>
      </c>
      <c r="O6" s="201">
        <v>48.62</v>
      </c>
      <c r="P6" s="201">
        <v>66.63</v>
      </c>
      <c r="Q6" s="201">
        <v>2.67</v>
      </c>
      <c r="R6" s="201">
        <v>5.19</v>
      </c>
      <c r="S6" s="201">
        <v>6.47</v>
      </c>
      <c r="T6" s="201">
        <v>0</v>
      </c>
      <c r="U6" s="201">
        <v>282.20999999999998</v>
      </c>
      <c r="V6" s="201">
        <v>3.49</v>
      </c>
      <c r="W6" s="201">
        <v>8.5299999999999994</v>
      </c>
      <c r="X6" s="201">
        <v>36.159999999999997</v>
      </c>
      <c r="Y6" s="201">
        <v>0</v>
      </c>
      <c r="Z6" s="201">
        <v>34.11</v>
      </c>
      <c r="AA6" s="201">
        <v>0</v>
      </c>
      <c r="AB6" s="201">
        <v>0</v>
      </c>
      <c r="AC6" s="201">
        <v>15.25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25.79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159.27000000000001</v>
      </c>
      <c r="L7" s="201">
        <v>61.4</v>
      </c>
      <c r="M7" s="201">
        <v>0</v>
      </c>
      <c r="N7" s="201">
        <v>28.95</v>
      </c>
      <c r="O7" s="201">
        <v>48.62</v>
      </c>
      <c r="P7" s="201">
        <v>66</v>
      </c>
      <c r="Q7" s="201">
        <v>2.67</v>
      </c>
      <c r="R7" s="201">
        <v>5.19</v>
      </c>
      <c r="S7" s="201">
        <v>6.47</v>
      </c>
      <c r="T7" s="201">
        <v>0</v>
      </c>
      <c r="U7" s="201">
        <v>282.20999999999998</v>
      </c>
      <c r="V7" s="201">
        <v>3.49</v>
      </c>
      <c r="W7" s="201">
        <v>8.5299999999999994</v>
      </c>
      <c r="X7" s="201">
        <v>36.159999999999997</v>
      </c>
      <c r="Y7" s="201">
        <v>0</v>
      </c>
      <c r="Z7" s="201">
        <v>34.11</v>
      </c>
      <c r="AA7" s="201">
        <v>0</v>
      </c>
      <c r="AB7" s="201">
        <v>0</v>
      </c>
      <c r="AC7" s="201">
        <v>15.57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25.79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159.27000000000001</v>
      </c>
      <c r="L8" s="201">
        <v>61.4</v>
      </c>
      <c r="M8" s="201">
        <v>0</v>
      </c>
      <c r="N8" s="201">
        <v>28.95</v>
      </c>
      <c r="O8" s="201">
        <v>48.62</v>
      </c>
      <c r="P8" s="201">
        <v>66</v>
      </c>
      <c r="Q8" s="201">
        <v>2.67</v>
      </c>
      <c r="R8" s="201">
        <v>5.19</v>
      </c>
      <c r="S8" s="201">
        <v>6.47</v>
      </c>
      <c r="T8" s="201">
        <v>0</v>
      </c>
      <c r="U8" s="201">
        <v>282.20999999999998</v>
      </c>
      <c r="V8" s="201">
        <v>3.49</v>
      </c>
      <c r="W8" s="201">
        <v>8.5299999999999994</v>
      </c>
      <c r="X8" s="201">
        <v>36.159999999999997</v>
      </c>
      <c r="Y8" s="201">
        <v>0</v>
      </c>
      <c r="Z8" s="201">
        <v>34.11</v>
      </c>
      <c r="AA8" s="201">
        <v>0</v>
      </c>
      <c r="AB8" s="201">
        <v>0</v>
      </c>
      <c r="AC8" s="201">
        <v>15.57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26.03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159.27000000000001</v>
      </c>
      <c r="L9" s="201">
        <v>61.4</v>
      </c>
      <c r="M9" s="201">
        <v>0</v>
      </c>
      <c r="N9" s="201">
        <v>28.95</v>
      </c>
      <c r="O9" s="201">
        <v>48.62</v>
      </c>
      <c r="P9" s="201">
        <v>66</v>
      </c>
      <c r="Q9" s="201">
        <v>2.67</v>
      </c>
      <c r="R9" s="201">
        <v>5.19</v>
      </c>
      <c r="S9" s="201">
        <v>6.47</v>
      </c>
      <c r="T9" s="201">
        <v>0</v>
      </c>
      <c r="U9" s="201">
        <v>282.20999999999998</v>
      </c>
      <c r="V9" s="201">
        <v>3.49</v>
      </c>
      <c r="W9" s="201">
        <v>8.5299999999999994</v>
      </c>
      <c r="X9" s="201">
        <v>36.159999999999997</v>
      </c>
      <c r="Y9" s="201">
        <v>0</v>
      </c>
      <c r="Z9" s="201">
        <v>34.11</v>
      </c>
      <c r="AA9" s="201">
        <v>0</v>
      </c>
      <c r="AB9" s="201">
        <v>0</v>
      </c>
      <c r="AC9" s="201">
        <v>15.57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26.51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159.27000000000001</v>
      </c>
      <c r="L10" s="201">
        <v>61.4</v>
      </c>
      <c r="M10" s="201">
        <v>0</v>
      </c>
      <c r="N10" s="201">
        <v>28.95</v>
      </c>
      <c r="O10" s="201">
        <v>48.62</v>
      </c>
      <c r="P10" s="201">
        <v>66</v>
      </c>
      <c r="Q10" s="201">
        <v>2.67</v>
      </c>
      <c r="R10" s="201">
        <v>5.19</v>
      </c>
      <c r="S10" s="201">
        <v>6.47</v>
      </c>
      <c r="T10" s="201">
        <v>0</v>
      </c>
      <c r="U10" s="201">
        <v>282.20999999999998</v>
      </c>
      <c r="V10" s="201">
        <v>3.49</v>
      </c>
      <c r="W10" s="201">
        <v>8.5299999999999994</v>
      </c>
      <c r="X10" s="201">
        <v>36.159999999999997</v>
      </c>
      <c r="Y10" s="201">
        <v>0</v>
      </c>
      <c r="Z10" s="201">
        <v>34.11</v>
      </c>
      <c r="AA10" s="201">
        <v>0</v>
      </c>
      <c r="AB10" s="201">
        <v>0</v>
      </c>
      <c r="AC10" s="201">
        <v>15.57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14.71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159.27000000000001</v>
      </c>
      <c r="L11" s="201">
        <v>61.4</v>
      </c>
      <c r="M11" s="201">
        <v>0</v>
      </c>
      <c r="N11" s="201">
        <v>28.95</v>
      </c>
      <c r="O11" s="201">
        <v>48.62</v>
      </c>
      <c r="P11" s="201">
        <v>66</v>
      </c>
      <c r="Q11" s="201">
        <v>2.67</v>
      </c>
      <c r="R11" s="201">
        <v>5.19</v>
      </c>
      <c r="S11" s="201">
        <v>6.47</v>
      </c>
      <c r="T11" s="201">
        <v>0</v>
      </c>
      <c r="U11" s="201">
        <v>282.20999999999998</v>
      </c>
      <c r="V11" s="201">
        <v>3.49</v>
      </c>
      <c r="W11" s="201">
        <v>8.5299999999999994</v>
      </c>
      <c r="X11" s="201">
        <v>36.159999999999997</v>
      </c>
      <c r="Y11" s="201">
        <v>0</v>
      </c>
      <c r="Z11" s="201">
        <v>34.11</v>
      </c>
      <c r="AA11" s="201">
        <v>0</v>
      </c>
      <c r="AB11" s="201">
        <v>0</v>
      </c>
      <c r="AC11" s="201">
        <v>7.97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14.71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159.27000000000001</v>
      </c>
      <c r="L12" s="201">
        <v>61.4</v>
      </c>
      <c r="M12" s="201">
        <v>0</v>
      </c>
      <c r="N12" s="201">
        <v>28.95</v>
      </c>
      <c r="O12" s="201">
        <v>48.62</v>
      </c>
      <c r="P12" s="201">
        <v>66</v>
      </c>
      <c r="Q12" s="201">
        <v>2.67</v>
      </c>
      <c r="R12" s="201">
        <v>5.19</v>
      </c>
      <c r="S12" s="201">
        <v>6.47</v>
      </c>
      <c r="T12" s="201">
        <v>0</v>
      </c>
      <c r="U12" s="201">
        <v>282.20999999999998</v>
      </c>
      <c r="V12" s="201">
        <v>3.49</v>
      </c>
      <c r="W12" s="201">
        <v>8.5299999999999994</v>
      </c>
      <c r="X12" s="201">
        <v>36.159999999999997</v>
      </c>
      <c r="Y12" s="201">
        <v>0</v>
      </c>
      <c r="Z12" s="201">
        <v>34.11</v>
      </c>
      <c r="AA12" s="201">
        <v>0</v>
      </c>
      <c r="AB12" s="201">
        <v>0</v>
      </c>
      <c r="AC12" s="201">
        <v>7.97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14.71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159.27000000000001</v>
      </c>
      <c r="L13" s="201">
        <v>61.4</v>
      </c>
      <c r="M13" s="201">
        <v>0</v>
      </c>
      <c r="N13" s="201">
        <v>28.95</v>
      </c>
      <c r="O13" s="201">
        <v>48.62</v>
      </c>
      <c r="P13" s="201">
        <v>64.58</v>
      </c>
      <c r="Q13" s="201">
        <v>2.67</v>
      </c>
      <c r="R13" s="201">
        <v>5.19</v>
      </c>
      <c r="S13" s="201">
        <v>6.47</v>
      </c>
      <c r="T13" s="201">
        <v>0</v>
      </c>
      <c r="U13" s="201">
        <v>282.20999999999998</v>
      </c>
      <c r="V13" s="201">
        <v>3.49</v>
      </c>
      <c r="W13" s="201">
        <v>8.5299999999999994</v>
      </c>
      <c r="X13" s="201">
        <v>36.159999999999997</v>
      </c>
      <c r="Y13" s="201">
        <v>0</v>
      </c>
      <c r="Z13" s="201">
        <v>34.11</v>
      </c>
      <c r="AA13" s="201">
        <v>0</v>
      </c>
      <c r="AB13" s="201">
        <v>0</v>
      </c>
      <c r="AC13" s="201">
        <v>7.97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14.71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159.27000000000001</v>
      </c>
      <c r="L14" s="201">
        <v>61.4</v>
      </c>
      <c r="M14" s="201">
        <v>0</v>
      </c>
      <c r="N14" s="201">
        <v>28.95</v>
      </c>
      <c r="O14" s="201">
        <v>48.62</v>
      </c>
      <c r="P14" s="201">
        <v>64.58</v>
      </c>
      <c r="Q14" s="201">
        <v>2.67</v>
      </c>
      <c r="R14" s="201">
        <v>5.19</v>
      </c>
      <c r="S14" s="201">
        <v>6.47</v>
      </c>
      <c r="T14" s="201">
        <v>0</v>
      </c>
      <c r="U14" s="201">
        <v>282.20999999999998</v>
      </c>
      <c r="V14" s="201">
        <v>3.49</v>
      </c>
      <c r="W14" s="201">
        <v>8.5299999999999994</v>
      </c>
      <c r="X14" s="201">
        <v>36.159999999999997</v>
      </c>
      <c r="Y14" s="201">
        <v>0</v>
      </c>
      <c r="Z14" s="201">
        <v>34.11</v>
      </c>
      <c r="AA14" s="201">
        <v>0</v>
      </c>
      <c r="AB14" s="201">
        <v>0</v>
      </c>
      <c r="AC14" s="201">
        <v>7.97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14.71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159.27000000000001</v>
      </c>
      <c r="L15" s="201">
        <v>61.4</v>
      </c>
      <c r="M15" s="201">
        <v>0</v>
      </c>
      <c r="N15" s="201">
        <v>28.95</v>
      </c>
      <c r="O15" s="201">
        <v>48.62</v>
      </c>
      <c r="P15" s="201">
        <v>64.58</v>
      </c>
      <c r="Q15" s="201">
        <v>2.67</v>
      </c>
      <c r="R15" s="201">
        <v>5.19</v>
      </c>
      <c r="S15" s="201">
        <v>6.47</v>
      </c>
      <c r="T15" s="201">
        <v>0</v>
      </c>
      <c r="U15" s="201">
        <v>282.20999999999998</v>
      </c>
      <c r="V15" s="201">
        <v>3.49</v>
      </c>
      <c r="W15" s="201">
        <v>8.5299999999999994</v>
      </c>
      <c r="X15" s="201">
        <v>36.159999999999997</v>
      </c>
      <c r="Y15" s="201">
        <v>0</v>
      </c>
      <c r="Z15" s="201">
        <v>34.11</v>
      </c>
      <c r="AA15" s="201">
        <v>0</v>
      </c>
      <c r="AB15" s="201">
        <v>0</v>
      </c>
      <c r="AC15" s="201">
        <v>7.78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14.5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159.27000000000001</v>
      </c>
      <c r="L16" s="201">
        <v>61.4</v>
      </c>
      <c r="M16" s="201">
        <v>0</v>
      </c>
      <c r="N16" s="201">
        <v>28.95</v>
      </c>
      <c r="O16" s="201">
        <v>48.62</v>
      </c>
      <c r="P16" s="201">
        <v>64.58</v>
      </c>
      <c r="Q16" s="201">
        <v>2.67</v>
      </c>
      <c r="R16" s="201">
        <v>5.19</v>
      </c>
      <c r="S16" s="201">
        <v>6.47</v>
      </c>
      <c r="T16" s="201">
        <v>0</v>
      </c>
      <c r="U16" s="201">
        <v>282.20999999999998</v>
      </c>
      <c r="V16" s="201">
        <v>3.49</v>
      </c>
      <c r="W16" s="201">
        <v>8.5299999999999994</v>
      </c>
      <c r="X16" s="201">
        <v>36.159999999999997</v>
      </c>
      <c r="Y16" s="201">
        <v>0</v>
      </c>
      <c r="Z16" s="201">
        <v>34.11</v>
      </c>
      <c r="AA16" s="201">
        <v>0</v>
      </c>
      <c r="AB16" s="201">
        <v>0</v>
      </c>
      <c r="AC16" s="201">
        <v>7.78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14.5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159.27000000000001</v>
      </c>
      <c r="L17" s="201">
        <v>61.4</v>
      </c>
      <c r="M17" s="201">
        <v>0</v>
      </c>
      <c r="N17" s="201">
        <v>28.95</v>
      </c>
      <c r="O17" s="201">
        <v>48.62</v>
      </c>
      <c r="P17" s="201">
        <v>63.5</v>
      </c>
      <c r="Q17" s="201">
        <v>2.67</v>
      </c>
      <c r="R17" s="201">
        <v>5.19</v>
      </c>
      <c r="S17" s="201">
        <v>6.47</v>
      </c>
      <c r="T17" s="201">
        <v>0</v>
      </c>
      <c r="U17" s="201">
        <v>282.20999999999998</v>
      </c>
      <c r="V17" s="201">
        <v>3.49</v>
      </c>
      <c r="W17" s="201">
        <v>8.5299999999999994</v>
      </c>
      <c r="X17" s="201">
        <v>36.159999999999997</v>
      </c>
      <c r="Y17" s="201">
        <v>0</v>
      </c>
      <c r="Z17" s="201">
        <v>34.11</v>
      </c>
      <c r="AA17" s="201">
        <v>0</v>
      </c>
      <c r="AB17" s="201">
        <v>0</v>
      </c>
      <c r="AC17" s="201">
        <v>7.78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14.5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159.27000000000001</v>
      </c>
      <c r="L18" s="201">
        <v>61.4</v>
      </c>
      <c r="M18" s="201">
        <v>0</v>
      </c>
      <c r="N18" s="201">
        <v>28.95</v>
      </c>
      <c r="O18" s="201">
        <v>48.62</v>
      </c>
      <c r="P18" s="201">
        <v>63.5</v>
      </c>
      <c r="Q18" s="201">
        <v>2.67</v>
      </c>
      <c r="R18" s="201">
        <v>5.19</v>
      </c>
      <c r="S18" s="201">
        <v>6.47</v>
      </c>
      <c r="T18" s="201">
        <v>0</v>
      </c>
      <c r="U18" s="201">
        <v>282.20999999999998</v>
      </c>
      <c r="V18" s="201">
        <v>3.49</v>
      </c>
      <c r="W18" s="201">
        <v>8.5299999999999994</v>
      </c>
      <c r="X18" s="201">
        <v>36.159999999999997</v>
      </c>
      <c r="Y18" s="201">
        <v>0</v>
      </c>
      <c r="Z18" s="201">
        <v>34.11</v>
      </c>
      <c r="AA18" s="201">
        <v>0</v>
      </c>
      <c r="AB18" s="201">
        <v>0</v>
      </c>
      <c r="AC18" s="201">
        <v>7.78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14.5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159.27000000000001</v>
      </c>
      <c r="L19" s="201">
        <v>61.4</v>
      </c>
      <c r="M19" s="201">
        <v>0</v>
      </c>
      <c r="N19" s="201">
        <v>28.95</v>
      </c>
      <c r="O19" s="201">
        <v>48.62</v>
      </c>
      <c r="P19" s="201">
        <v>63.5</v>
      </c>
      <c r="Q19" s="201">
        <v>2.67</v>
      </c>
      <c r="R19" s="201">
        <v>5.19</v>
      </c>
      <c r="S19" s="201">
        <v>6.47</v>
      </c>
      <c r="T19" s="201">
        <v>0</v>
      </c>
      <c r="U19" s="201">
        <v>282.20999999999998</v>
      </c>
      <c r="V19" s="201">
        <v>3.49</v>
      </c>
      <c r="W19" s="201">
        <v>8.5299999999999994</v>
      </c>
      <c r="X19" s="201">
        <v>36.159999999999997</v>
      </c>
      <c r="Y19" s="201">
        <v>0</v>
      </c>
      <c r="Z19" s="201">
        <v>34.65</v>
      </c>
      <c r="AA19" s="201">
        <v>0</v>
      </c>
      <c r="AB19" s="201">
        <v>0</v>
      </c>
      <c r="AC19" s="201">
        <v>7.78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14.71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159.27000000000001</v>
      </c>
      <c r="L20" s="201">
        <v>61.4</v>
      </c>
      <c r="M20" s="201">
        <v>0</v>
      </c>
      <c r="N20" s="201">
        <v>28.95</v>
      </c>
      <c r="O20" s="201">
        <v>48.62</v>
      </c>
      <c r="P20" s="201">
        <v>63.5</v>
      </c>
      <c r="Q20" s="201">
        <v>2.67</v>
      </c>
      <c r="R20" s="201">
        <v>5.19</v>
      </c>
      <c r="S20" s="201">
        <v>6.47</v>
      </c>
      <c r="T20" s="201">
        <v>0</v>
      </c>
      <c r="U20" s="201">
        <v>282.20999999999998</v>
      </c>
      <c r="V20" s="201">
        <v>3.49</v>
      </c>
      <c r="W20" s="201">
        <v>8.5299999999999994</v>
      </c>
      <c r="X20" s="201">
        <v>36.159999999999997</v>
      </c>
      <c r="Y20" s="201">
        <v>0</v>
      </c>
      <c r="Z20" s="201">
        <v>34.65</v>
      </c>
      <c r="AA20" s="201">
        <v>0</v>
      </c>
      <c r="AB20" s="201">
        <v>0</v>
      </c>
      <c r="AC20" s="201">
        <v>7.78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14.5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159.27000000000001</v>
      </c>
      <c r="L21" s="201">
        <v>61.4</v>
      </c>
      <c r="M21" s="201">
        <v>0</v>
      </c>
      <c r="N21" s="201">
        <v>28.95</v>
      </c>
      <c r="O21" s="201">
        <v>48.62</v>
      </c>
      <c r="P21" s="201">
        <v>63.5</v>
      </c>
      <c r="Q21" s="201">
        <v>2.67</v>
      </c>
      <c r="R21" s="201">
        <v>5.19</v>
      </c>
      <c r="S21" s="201">
        <v>6.47</v>
      </c>
      <c r="T21" s="201">
        <v>0</v>
      </c>
      <c r="U21" s="201">
        <v>282.20999999999998</v>
      </c>
      <c r="V21" s="201">
        <v>3.49</v>
      </c>
      <c r="W21" s="201">
        <v>8.5299999999999994</v>
      </c>
      <c r="X21" s="201">
        <v>36.159999999999997</v>
      </c>
      <c r="Y21" s="201">
        <v>0</v>
      </c>
      <c r="Z21" s="201">
        <v>34.65</v>
      </c>
      <c r="AA21" s="201">
        <v>0</v>
      </c>
      <c r="AB21" s="201">
        <v>0</v>
      </c>
      <c r="AC21" s="201">
        <v>7.78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14.5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159.27000000000001</v>
      </c>
      <c r="L22" s="201">
        <v>61.4</v>
      </c>
      <c r="M22" s="201">
        <v>0</v>
      </c>
      <c r="N22" s="201">
        <v>28.95</v>
      </c>
      <c r="O22" s="201">
        <v>48.62</v>
      </c>
      <c r="P22" s="201">
        <v>63.49</v>
      </c>
      <c r="Q22" s="201">
        <v>2.67</v>
      </c>
      <c r="R22" s="201">
        <v>5.19</v>
      </c>
      <c r="S22" s="201">
        <v>6.47</v>
      </c>
      <c r="T22" s="201">
        <v>0</v>
      </c>
      <c r="U22" s="201">
        <v>282.20999999999998</v>
      </c>
      <c r="V22" s="201">
        <v>3.49</v>
      </c>
      <c r="W22" s="201">
        <v>8.5299999999999994</v>
      </c>
      <c r="X22" s="201">
        <v>36.159999999999997</v>
      </c>
      <c r="Y22" s="201">
        <v>0</v>
      </c>
      <c r="Z22" s="201">
        <v>34.65</v>
      </c>
      <c r="AA22" s="201">
        <v>0</v>
      </c>
      <c r="AB22" s="201">
        <v>0</v>
      </c>
      <c r="AC22" s="201">
        <v>8.14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14.5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159.27000000000001</v>
      </c>
      <c r="L23" s="201">
        <v>61.4</v>
      </c>
      <c r="M23" s="201">
        <v>0</v>
      </c>
      <c r="N23" s="201">
        <v>28.95</v>
      </c>
      <c r="O23" s="201">
        <v>48.62</v>
      </c>
      <c r="P23" s="201">
        <v>63.49</v>
      </c>
      <c r="Q23" s="201">
        <v>2.67</v>
      </c>
      <c r="R23" s="201">
        <v>5.19</v>
      </c>
      <c r="S23" s="201">
        <v>6.47</v>
      </c>
      <c r="T23" s="201">
        <v>0</v>
      </c>
      <c r="U23" s="201">
        <v>282.20999999999998</v>
      </c>
      <c r="V23" s="201">
        <v>3.49</v>
      </c>
      <c r="W23" s="201">
        <v>8.5299999999999994</v>
      </c>
      <c r="X23" s="201">
        <v>36.159999999999997</v>
      </c>
      <c r="Y23" s="201">
        <v>0</v>
      </c>
      <c r="Z23" s="201">
        <v>34.65</v>
      </c>
      <c r="AA23" s="201">
        <v>0</v>
      </c>
      <c r="AB23" s="201">
        <v>0</v>
      </c>
      <c r="AC23" s="201">
        <v>8.14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15.01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159.27000000000001</v>
      </c>
      <c r="L24" s="201">
        <v>61.4</v>
      </c>
      <c r="M24" s="201">
        <v>0</v>
      </c>
      <c r="N24" s="201">
        <v>28.95</v>
      </c>
      <c r="O24" s="201">
        <v>48.62</v>
      </c>
      <c r="P24" s="201">
        <v>63.49</v>
      </c>
      <c r="Q24" s="201">
        <v>2.67</v>
      </c>
      <c r="R24" s="201">
        <v>5.19</v>
      </c>
      <c r="S24" s="201">
        <v>6.47</v>
      </c>
      <c r="T24" s="201">
        <v>0</v>
      </c>
      <c r="U24" s="201">
        <v>282.20999999999998</v>
      </c>
      <c r="V24" s="201">
        <v>3.49</v>
      </c>
      <c r="W24" s="201">
        <v>8.5299999999999994</v>
      </c>
      <c r="X24" s="201">
        <v>36.159999999999997</v>
      </c>
      <c r="Y24" s="201">
        <v>0</v>
      </c>
      <c r="Z24" s="201">
        <v>34.65</v>
      </c>
      <c r="AA24" s="201">
        <v>0</v>
      </c>
      <c r="AB24" s="201">
        <v>0</v>
      </c>
      <c r="AC24" s="201">
        <v>8.14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15.01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159.27000000000001</v>
      </c>
      <c r="L25" s="201">
        <v>61.4</v>
      </c>
      <c r="M25" s="201">
        <v>0</v>
      </c>
      <c r="N25" s="201">
        <v>28.95</v>
      </c>
      <c r="O25" s="201">
        <v>48.62</v>
      </c>
      <c r="P25" s="201">
        <v>63.49</v>
      </c>
      <c r="Q25" s="201">
        <v>2.67</v>
      </c>
      <c r="R25" s="201">
        <v>5.19</v>
      </c>
      <c r="S25" s="201">
        <v>6.47</v>
      </c>
      <c r="T25" s="201">
        <v>0</v>
      </c>
      <c r="U25" s="201">
        <v>282.20999999999998</v>
      </c>
      <c r="V25" s="201">
        <v>3.49</v>
      </c>
      <c r="W25" s="201">
        <v>8.5299999999999994</v>
      </c>
      <c r="X25" s="201">
        <v>36.159999999999997</v>
      </c>
      <c r="Y25" s="201">
        <v>0</v>
      </c>
      <c r="Z25" s="201">
        <v>34.65</v>
      </c>
      <c r="AA25" s="201">
        <v>0</v>
      </c>
      <c r="AB25" s="201">
        <v>0</v>
      </c>
      <c r="AC25" s="201">
        <v>8.14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15.01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159.27000000000001</v>
      </c>
      <c r="L26" s="201">
        <v>61.4</v>
      </c>
      <c r="M26" s="201">
        <v>0</v>
      </c>
      <c r="N26" s="201">
        <v>28.95</v>
      </c>
      <c r="O26" s="201">
        <v>48.62</v>
      </c>
      <c r="P26" s="201">
        <v>63.49</v>
      </c>
      <c r="Q26" s="201">
        <v>2.67</v>
      </c>
      <c r="R26" s="201">
        <v>5.19</v>
      </c>
      <c r="S26" s="201">
        <v>6.47</v>
      </c>
      <c r="T26" s="201">
        <v>0</v>
      </c>
      <c r="U26" s="201">
        <v>282.20999999999998</v>
      </c>
      <c r="V26" s="201">
        <v>3.49</v>
      </c>
      <c r="W26" s="201">
        <v>8.5299999999999994</v>
      </c>
      <c r="X26" s="201">
        <v>36.159999999999997</v>
      </c>
      <c r="Y26" s="201">
        <v>0</v>
      </c>
      <c r="Z26" s="201">
        <v>34.65</v>
      </c>
      <c r="AA26" s="201">
        <v>0</v>
      </c>
      <c r="AB26" s="201">
        <v>0</v>
      </c>
      <c r="AC26" s="201">
        <v>8.14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14.5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159.27000000000001</v>
      </c>
      <c r="L27" s="201">
        <v>61.4</v>
      </c>
      <c r="M27" s="201">
        <v>0</v>
      </c>
      <c r="N27" s="201">
        <v>28.95</v>
      </c>
      <c r="O27" s="201">
        <v>48.62</v>
      </c>
      <c r="P27" s="201">
        <v>63.49</v>
      </c>
      <c r="Q27" s="201">
        <v>2.67</v>
      </c>
      <c r="R27" s="201">
        <v>5.19</v>
      </c>
      <c r="S27" s="201">
        <v>6.47</v>
      </c>
      <c r="T27" s="201">
        <v>0</v>
      </c>
      <c r="U27" s="201">
        <v>282.20999999999998</v>
      </c>
      <c r="V27" s="201">
        <v>3.49</v>
      </c>
      <c r="W27" s="201">
        <v>8.5299999999999994</v>
      </c>
      <c r="X27" s="201">
        <v>36.159999999999997</v>
      </c>
      <c r="Y27" s="201">
        <v>0</v>
      </c>
      <c r="Z27" s="201">
        <v>34.11</v>
      </c>
      <c r="AA27" s="201">
        <v>0</v>
      </c>
      <c r="AB27" s="201">
        <v>0</v>
      </c>
      <c r="AC27" s="201">
        <v>8.14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14.5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6.77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159.27000000000001</v>
      </c>
      <c r="L28" s="201">
        <v>61.4</v>
      </c>
      <c r="M28" s="201">
        <v>0</v>
      </c>
      <c r="N28" s="201">
        <v>28.95</v>
      </c>
      <c r="O28" s="201">
        <v>48.62</v>
      </c>
      <c r="P28" s="201">
        <v>63.49</v>
      </c>
      <c r="Q28" s="201">
        <v>2.67</v>
      </c>
      <c r="R28" s="201">
        <v>5.19</v>
      </c>
      <c r="S28" s="201">
        <v>6.47</v>
      </c>
      <c r="T28" s="201">
        <v>0</v>
      </c>
      <c r="U28" s="201">
        <v>282.20999999999998</v>
      </c>
      <c r="V28" s="201">
        <v>3.49</v>
      </c>
      <c r="W28" s="201">
        <v>8.5299999999999994</v>
      </c>
      <c r="X28" s="201">
        <v>36.159999999999997</v>
      </c>
      <c r="Y28" s="201">
        <v>0</v>
      </c>
      <c r="Z28" s="201">
        <v>34.11</v>
      </c>
      <c r="AA28" s="201">
        <v>0</v>
      </c>
      <c r="AB28" s="201">
        <v>0</v>
      </c>
      <c r="AC28" s="201">
        <v>7.78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14.5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13.93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159.27000000000001</v>
      </c>
      <c r="L29" s="201">
        <v>61.4</v>
      </c>
      <c r="M29" s="201">
        <v>0</v>
      </c>
      <c r="N29" s="201">
        <v>28.95</v>
      </c>
      <c r="O29" s="201">
        <v>48.62</v>
      </c>
      <c r="P29" s="201">
        <v>63.49</v>
      </c>
      <c r="Q29" s="201">
        <v>2.77</v>
      </c>
      <c r="R29" s="201">
        <v>5.19</v>
      </c>
      <c r="S29" s="201">
        <v>6.47</v>
      </c>
      <c r="T29" s="201">
        <v>0</v>
      </c>
      <c r="U29" s="201">
        <v>282.20999999999998</v>
      </c>
      <c r="V29" s="201">
        <v>3.49</v>
      </c>
      <c r="W29" s="201">
        <v>8.5299999999999994</v>
      </c>
      <c r="X29" s="201">
        <v>36.159999999999997</v>
      </c>
      <c r="Y29" s="201">
        <v>0</v>
      </c>
      <c r="Z29" s="201">
        <v>34.11</v>
      </c>
      <c r="AA29" s="201">
        <v>0</v>
      </c>
      <c r="AB29" s="201">
        <v>0</v>
      </c>
      <c r="AC29" s="201">
        <v>7.78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14.5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22.96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77.209999999999994</v>
      </c>
      <c r="L30" s="201">
        <v>61.4</v>
      </c>
      <c r="M30" s="201">
        <v>0</v>
      </c>
      <c r="N30" s="201">
        <v>28.95</v>
      </c>
      <c r="O30" s="201">
        <v>48.62</v>
      </c>
      <c r="P30" s="201">
        <v>63.49</v>
      </c>
      <c r="Q30" s="201">
        <v>2.67</v>
      </c>
      <c r="R30" s="201">
        <v>5.19</v>
      </c>
      <c r="S30" s="201">
        <v>6.47</v>
      </c>
      <c r="T30" s="201">
        <v>0</v>
      </c>
      <c r="U30" s="201">
        <v>282.20999999999998</v>
      </c>
      <c r="V30" s="201">
        <v>3.49</v>
      </c>
      <c r="W30" s="201">
        <v>8.5299999999999994</v>
      </c>
      <c r="X30" s="201">
        <v>36.159999999999997</v>
      </c>
      <c r="Y30" s="201">
        <v>0</v>
      </c>
      <c r="Z30" s="201">
        <v>34.11</v>
      </c>
      <c r="AA30" s="201">
        <v>0</v>
      </c>
      <c r="AB30" s="201">
        <v>0</v>
      </c>
      <c r="AC30" s="201">
        <v>7.78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14.5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77.209999999999994</v>
      </c>
      <c r="L31" s="201">
        <v>61.4</v>
      </c>
      <c r="M31" s="201">
        <v>0</v>
      </c>
      <c r="N31" s="201">
        <v>28.95</v>
      </c>
      <c r="O31" s="201">
        <v>48.62</v>
      </c>
      <c r="P31" s="201">
        <v>66</v>
      </c>
      <c r="Q31" s="201">
        <v>2.67</v>
      </c>
      <c r="R31" s="201">
        <v>5.19</v>
      </c>
      <c r="S31" s="201">
        <v>6.47</v>
      </c>
      <c r="T31" s="201">
        <v>0</v>
      </c>
      <c r="U31" s="201">
        <v>282.20999999999998</v>
      </c>
      <c r="V31" s="201">
        <v>3.49</v>
      </c>
      <c r="W31" s="201">
        <v>8.5299999999999994</v>
      </c>
      <c r="X31" s="201">
        <v>36.159999999999997</v>
      </c>
      <c r="Y31" s="201">
        <v>0</v>
      </c>
      <c r="Z31" s="201">
        <v>34.11</v>
      </c>
      <c r="AA31" s="201">
        <v>0</v>
      </c>
      <c r="AB31" s="201">
        <v>0</v>
      </c>
      <c r="AC31" s="201">
        <v>7.78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15.01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77.209999999999994</v>
      </c>
      <c r="L32" s="201">
        <v>61.4</v>
      </c>
      <c r="M32" s="201">
        <v>0</v>
      </c>
      <c r="N32" s="201">
        <v>28.95</v>
      </c>
      <c r="O32" s="201">
        <v>48.62</v>
      </c>
      <c r="P32" s="201">
        <v>66</v>
      </c>
      <c r="Q32" s="201">
        <v>2.67</v>
      </c>
      <c r="R32" s="201">
        <v>5.19</v>
      </c>
      <c r="S32" s="201">
        <v>6.47</v>
      </c>
      <c r="T32" s="201">
        <v>0</v>
      </c>
      <c r="U32" s="201">
        <v>282.20999999999998</v>
      </c>
      <c r="V32" s="201">
        <v>3.49</v>
      </c>
      <c r="W32" s="201">
        <v>8.5299999999999994</v>
      </c>
      <c r="X32" s="201">
        <v>36.159999999999997</v>
      </c>
      <c r="Y32" s="201">
        <v>0</v>
      </c>
      <c r="Z32" s="201">
        <v>34.11</v>
      </c>
      <c r="AA32" s="201">
        <v>0</v>
      </c>
      <c r="AB32" s="201">
        <v>0</v>
      </c>
      <c r="AC32" s="201">
        <v>7.78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15.01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77.209999999999994</v>
      </c>
      <c r="L33" s="201">
        <v>61.4</v>
      </c>
      <c r="M33" s="201">
        <v>0</v>
      </c>
      <c r="N33" s="201">
        <v>28.95</v>
      </c>
      <c r="O33" s="201">
        <v>48.62</v>
      </c>
      <c r="P33" s="201">
        <v>66</v>
      </c>
      <c r="Q33" s="201">
        <v>2.67</v>
      </c>
      <c r="R33" s="201">
        <v>5.19</v>
      </c>
      <c r="S33" s="201">
        <v>6.47</v>
      </c>
      <c r="T33" s="201">
        <v>0</v>
      </c>
      <c r="U33" s="201">
        <v>282.20999999999998</v>
      </c>
      <c r="V33" s="201">
        <v>3.49</v>
      </c>
      <c r="W33" s="201">
        <v>8.5299999999999994</v>
      </c>
      <c r="X33" s="201">
        <v>36.159999999999997</v>
      </c>
      <c r="Y33" s="201">
        <v>0</v>
      </c>
      <c r="Z33" s="201">
        <v>34.11</v>
      </c>
      <c r="AA33" s="201">
        <v>0</v>
      </c>
      <c r="AB33" s="201">
        <v>0</v>
      </c>
      <c r="AC33" s="201">
        <v>15.25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15.01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77.209999999999994</v>
      </c>
      <c r="L34" s="201">
        <v>61.4</v>
      </c>
      <c r="M34" s="201">
        <v>0</v>
      </c>
      <c r="N34" s="201">
        <v>28.95</v>
      </c>
      <c r="O34" s="201">
        <v>48.62</v>
      </c>
      <c r="P34" s="201">
        <v>66</v>
      </c>
      <c r="Q34" s="201">
        <v>2.67</v>
      </c>
      <c r="R34" s="201">
        <v>5.19</v>
      </c>
      <c r="S34" s="201">
        <v>6.47</v>
      </c>
      <c r="T34" s="201">
        <v>0</v>
      </c>
      <c r="U34" s="201">
        <v>282.20999999999998</v>
      </c>
      <c r="V34" s="201">
        <v>3.49</v>
      </c>
      <c r="W34" s="201">
        <v>8.5299999999999994</v>
      </c>
      <c r="X34" s="201">
        <v>36.159999999999997</v>
      </c>
      <c r="Y34" s="201">
        <v>0</v>
      </c>
      <c r="Z34" s="201">
        <v>34.11</v>
      </c>
      <c r="AA34" s="201">
        <v>0</v>
      </c>
      <c r="AB34" s="201">
        <v>0</v>
      </c>
      <c r="AC34" s="201">
        <v>15.25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15.01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77.209999999999994</v>
      </c>
      <c r="L35" s="201">
        <v>61.4</v>
      </c>
      <c r="M35" s="201">
        <v>0</v>
      </c>
      <c r="N35" s="201">
        <v>28.95</v>
      </c>
      <c r="O35" s="201">
        <v>48.62</v>
      </c>
      <c r="P35" s="201">
        <v>66</v>
      </c>
      <c r="Q35" s="201">
        <v>2.67</v>
      </c>
      <c r="R35" s="201">
        <v>5.19</v>
      </c>
      <c r="S35" s="201">
        <v>6.47</v>
      </c>
      <c r="T35" s="201">
        <v>0</v>
      </c>
      <c r="U35" s="201">
        <v>282.20999999999998</v>
      </c>
      <c r="V35" s="201">
        <v>3.49</v>
      </c>
      <c r="W35" s="201">
        <v>8.5299999999999994</v>
      </c>
      <c r="X35" s="201">
        <v>36.159999999999997</v>
      </c>
      <c r="Y35" s="201">
        <v>0</v>
      </c>
      <c r="Z35" s="201">
        <v>34.11</v>
      </c>
      <c r="AA35" s="201">
        <v>0</v>
      </c>
      <c r="AB35" s="201">
        <v>0</v>
      </c>
      <c r="AC35" s="201">
        <v>15.25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24.71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77.209999999999994</v>
      </c>
      <c r="L36" s="201">
        <v>61.4</v>
      </c>
      <c r="M36" s="201">
        <v>0</v>
      </c>
      <c r="N36" s="201">
        <v>28.95</v>
      </c>
      <c r="O36" s="201">
        <v>48.62</v>
      </c>
      <c r="P36" s="201">
        <v>66</v>
      </c>
      <c r="Q36" s="201">
        <v>2.67</v>
      </c>
      <c r="R36" s="201">
        <v>5.19</v>
      </c>
      <c r="S36" s="201">
        <v>6.47</v>
      </c>
      <c r="T36" s="201">
        <v>0</v>
      </c>
      <c r="U36" s="201">
        <v>282.20999999999998</v>
      </c>
      <c r="V36" s="201">
        <v>3.49</v>
      </c>
      <c r="W36" s="201">
        <v>8.5299999999999994</v>
      </c>
      <c r="X36" s="201">
        <v>36.159999999999997</v>
      </c>
      <c r="Y36" s="201">
        <v>0</v>
      </c>
      <c r="Z36" s="201">
        <v>34.11</v>
      </c>
      <c r="AA36" s="201">
        <v>0</v>
      </c>
      <c r="AB36" s="201">
        <v>0</v>
      </c>
      <c r="AC36" s="201">
        <v>15.25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24.71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77.209999999999994</v>
      </c>
      <c r="L37" s="201">
        <v>61.4</v>
      </c>
      <c r="M37" s="201">
        <v>0</v>
      </c>
      <c r="N37" s="201">
        <v>28.95</v>
      </c>
      <c r="O37" s="201">
        <v>48.62</v>
      </c>
      <c r="P37" s="201">
        <v>66</v>
      </c>
      <c r="Q37" s="201">
        <v>2.67</v>
      </c>
      <c r="R37" s="201">
        <v>5.19</v>
      </c>
      <c r="S37" s="201">
        <v>6.47</v>
      </c>
      <c r="T37" s="201">
        <v>0</v>
      </c>
      <c r="U37" s="201">
        <v>282.20999999999998</v>
      </c>
      <c r="V37" s="201">
        <v>3.49</v>
      </c>
      <c r="W37" s="201">
        <v>8.5299999999999994</v>
      </c>
      <c r="X37" s="201">
        <v>36.159999999999997</v>
      </c>
      <c r="Y37" s="201">
        <v>0</v>
      </c>
      <c r="Z37" s="201">
        <v>34.11</v>
      </c>
      <c r="AA37" s="201">
        <v>0</v>
      </c>
      <c r="AB37" s="201">
        <v>0</v>
      </c>
      <c r="AC37" s="201">
        <v>7.78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13.07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3.22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77.209999999999994</v>
      </c>
      <c r="L38" s="201">
        <v>24.13</v>
      </c>
      <c r="M38" s="201">
        <v>0</v>
      </c>
      <c r="N38" s="201">
        <v>28.95</v>
      </c>
      <c r="O38" s="201">
        <v>48.62</v>
      </c>
      <c r="P38" s="201">
        <v>66</v>
      </c>
      <c r="Q38" s="201">
        <v>2.67</v>
      </c>
      <c r="R38" s="201">
        <v>5.19</v>
      </c>
      <c r="S38" s="201">
        <v>6.47</v>
      </c>
      <c r="T38" s="201">
        <v>0</v>
      </c>
      <c r="U38" s="201">
        <v>282.20999999999998</v>
      </c>
      <c r="V38" s="201">
        <v>3.49</v>
      </c>
      <c r="W38" s="201">
        <v>8.5299999999999994</v>
      </c>
      <c r="X38" s="201">
        <v>36.159999999999997</v>
      </c>
      <c r="Y38" s="201">
        <v>0</v>
      </c>
      <c r="Z38" s="201">
        <v>34.11</v>
      </c>
      <c r="AA38" s="201">
        <v>0</v>
      </c>
      <c r="AB38" s="201">
        <v>0</v>
      </c>
      <c r="AC38" s="201">
        <v>7.78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13.07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3.22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77.209999999999994</v>
      </c>
      <c r="L39" s="201">
        <v>24.13</v>
      </c>
      <c r="M39" s="201">
        <v>0</v>
      </c>
      <c r="N39" s="201">
        <v>28.95</v>
      </c>
      <c r="O39" s="201">
        <v>48.62</v>
      </c>
      <c r="P39" s="201">
        <v>66</v>
      </c>
      <c r="Q39" s="201">
        <v>2.67</v>
      </c>
      <c r="R39" s="201">
        <v>5.19</v>
      </c>
      <c r="S39" s="201">
        <v>6.47</v>
      </c>
      <c r="T39" s="201">
        <v>0</v>
      </c>
      <c r="U39" s="201">
        <v>282.20999999999998</v>
      </c>
      <c r="V39" s="201">
        <v>3.49</v>
      </c>
      <c r="W39" s="201">
        <v>8.5299999999999994</v>
      </c>
      <c r="X39" s="201">
        <v>36.159999999999997</v>
      </c>
      <c r="Y39" s="201">
        <v>0</v>
      </c>
      <c r="Z39" s="201">
        <v>34.11</v>
      </c>
      <c r="AA39" s="201">
        <v>0</v>
      </c>
      <c r="AB39" s="201">
        <v>0</v>
      </c>
      <c r="AC39" s="201">
        <v>7.78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13.07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3.22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77.209999999999994</v>
      </c>
      <c r="L40" s="201">
        <v>24.13</v>
      </c>
      <c r="M40" s="201">
        <v>0</v>
      </c>
      <c r="N40" s="201">
        <v>28.95</v>
      </c>
      <c r="O40" s="201">
        <v>48.62</v>
      </c>
      <c r="P40" s="201">
        <v>66</v>
      </c>
      <c r="Q40" s="201">
        <v>2.67</v>
      </c>
      <c r="R40" s="201">
        <v>5.19</v>
      </c>
      <c r="S40" s="201">
        <v>6.47</v>
      </c>
      <c r="T40" s="201">
        <v>0</v>
      </c>
      <c r="U40" s="201">
        <v>282.20999999999998</v>
      </c>
      <c r="V40" s="201">
        <v>3.49</v>
      </c>
      <c r="W40" s="201">
        <v>8.5299999999999994</v>
      </c>
      <c r="X40" s="201">
        <v>36.159999999999997</v>
      </c>
      <c r="Y40" s="201">
        <v>0</v>
      </c>
      <c r="Z40" s="201">
        <v>34.11</v>
      </c>
      <c r="AA40" s="201">
        <v>0</v>
      </c>
      <c r="AB40" s="201">
        <v>0</v>
      </c>
      <c r="AC40" s="201">
        <v>7.78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13.07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3.22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77.209999999999994</v>
      </c>
      <c r="L41" s="201">
        <v>61.4</v>
      </c>
      <c r="M41" s="201">
        <v>0</v>
      </c>
      <c r="N41" s="201">
        <v>28.95</v>
      </c>
      <c r="O41" s="201">
        <v>48.62</v>
      </c>
      <c r="P41" s="201">
        <v>66</v>
      </c>
      <c r="Q41" s="201">
        <v>2.67</v>
      </c>
      <c r="R41" s="201">
        <v>5.19</v>
      </c>
      <c r="S41" s="201">
        <v>6.47</v>
      </c>
      <c r="T41" s="201">
        <v>0</v>
      </c>
      <c r="U41" s="201">
        <v>282.20999999999998</v>
      </c>
      <c r="V41" s="201">
        <v>3.49</v>
      </c>
      <c r="W41" s="201">
        <v>8.5299999999999994</v>
      </c>
      <c r="X41" s="201">
        <v>36.159999999999997</v>
      </c>
      <c r="Y41" s="201">
        <v>0</v>
      </c>
      <c r="Z41" s="201">
        <v>34.11</v>
      </c>
      <c r="AA41" s="201">
        <v>0</v>
      </c>
      <c r="AB41" s="201">
        <v>0</v>
      </c>
      <c r="AC41" s="201">
        <v>7.78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13.07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3.22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96.51</v>
      </c>
      <c r="L42" s="201">
        <v>61.4</v>
      </c>
      <c r="M42" s="201">
        <v>0</v>
      </c>
      <c r="N42" s="201">
        <v>28.95</v>
      </c>
      <c r="O42" s="201">
        <v>48.62</v>
      </c>
      <c r="P42" s="201">
        <v>66</v>
      </c>
      <c r="Q42" s="201">
        <v>2.67</v>
      </c>
      <c r="R42" s="201">
        <v>5.19</v>
      </c>
      <c r="S42" s="201">
        <v>6.47</v>
      </c>
      <c r="T42" s="201">
        <v>0</v>
      </c>
      <c r="U42" s="201">
        <v>282.20999999999998</v>
      </c>
      <c r="V42" s="201">
        <v>3.49</v>
      </c>
      <c r="W42" s="201">
        <v>8.5299999999999994</v>
      </c>
      <c r="X42" s="201">
        <v>36.159999999999997</v>
      </c>
      <c r="Y42" s="201">
        <v>0</v>
      </c>
      <c r="Z42" s="201">
        <v>34.11</v>
      </c>
      <c r="AA42" s="201">
        <v>0</v>
      </c>
      <c r="AB42" s="201">
        <v>0</v>
      </c>
      <c r="AC42" s="201">
        <v>7.78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13.07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3.22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96.51</v>
      </c>
      <c r="L43" s="201">
        <v>61.4</v>
      </c>
      <c r="M43" s="201">
        <v>0</v>
      </c>
      <c r="N43" s="201">
        <v>28.95</v>
      </c>
      <c r="O43" s="201">
        <v>48.62</v>
      </c>
      <c r="P43" s="201">
        <v>66</v>
      </c>
      <c r="Q43" s="201">
        <v>2.67</v>
      </c>
      <c r="R43" s="201">
        <v>5.19</v>
      </c>
      <c r="S43" s="201">
        <v>6.47</v>
      </c>
      <c r="T43" s="201">
        <v>0</v>
      </c>
      <c r="U43" s="201">
        <v>282.20999999999998</v>
      </c>
      <c r="V43" s="201">
        <v>3.49</v>
      </c>
      <c r="W43" s="201">
        <v>8.5299999999999994</v>
      </c>
      <c r="X43" s="201">
        <v>36.159999999999997</v>
      </c>
      <c r="Y43" s="201">
        <v>0</v>
      </c>
      <c r="Z43" s="201">
        <v>34.11</v>
      </c>
      <c r="AA43" s="201">
        <v>0</v>
      </c>
      <c r="AB43" s="201">
        <v>0</v>
      </c>
      <c r="AC43" s="201">
        <v>7.78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11.21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3.22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96.51</v>
      </c>
      <c r="L44" s="201">
        <v>61.4</v>
      </c>
      <c r="M44" s="201">
        <v>0</v>
      </c>
      <c r="N44" s="201">
        <v>28.95</v>
      </c>
      <c r="O44" s="201">
        <v>48.62</v>
      </c>
      <c r="P44" s="201">
        <v>66</v>
      </c>
      <c r="Q44" s="201">
        <v>2.67</v>
      </c>
      <c r="R44" s="201">
        <v>5.19</v>
      </c>
      <c r="S44" s="201">
        <v>6.47</v>
      </c>
      <c r="T44" s="201">
        <v>0</v>
      </c>
      <c r="U44" s="201">
        <v>282.20999999999998</v>
      </c>
      <c r="V44" s="201">
        <v>3.49</v>
      </c>
      <c r="W44" s="201">
        <v>8.5299999999999994</v>
      </c>
      <c r="X44" s="201">
        <v>36.159999999999997</v>
      </c>
      <c r="Y44" s="201">
        <v>0</v>
      </c>
      <c r="Z44" s="201">
        <v>34.11</v>
      </c>
      <c r="AA44" s="201">
        <v>0</v>
      </c>
      <c r="AB44" s="201">
        <v>0</v>
      </c>
      <c r="AC44" s="201">
        <v>7.78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11.21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3.22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96.51</v>
      </c>
      <c r="L45" s="201">
        <v>61.4</v>
      </c>
      <c r="M45" s="201">
        <v>0</v>
      </c>
      <c r="N45" s="201">
        <v>28.95</v>
      </c>
      <c r="O45" s="201">
        <v>48.62</v>
      </c>
      <c r="P45" s="201">
        <v>66</v>
      </c>
      <c r="Q45" s="201">
        <v>2.67</v>
      </c>
      <c r="R45" s="201">
        <v>5.19</v>
      </c>
      <c r="S45" s="201">
        <v>6.47</v>
      </c>
      <c r="T45" s="201">
        <v>0</v>
      </c>
      <c r="U45" s="201">
        <v>282.20999999999998</v>
      </c>
      <c r="V45" s="201">
        <v>3.49</v>
      </c>
      <c r="W45" s="201">
        <v>8.5299999999999994</v>
      </c>
      <c r="X45" s="201">
        <v>36.159999999999997</v>
      </c>
      <c r="Y45" s="201">
        <v>0</v>
      </c>
      <c r="Z45" s="201">
        <v>34.11</v>
      </c>
      <c r="AA45" s="201">
        <v>0</v>
      </c>
      <c r="AB45" s="201">
        <v>0</v>
      </c>
      <c r="AC45" s="201">
        <v>7.78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11.21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3.22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96.51</v>
      </c>
      <c r="L46" s="201">
        <v>61.4</v>
      </c>
      <c r="M46" s="201">
        <v>0</v>
      </c>
      <c r="N46" s="201">
        <v>28.95</v>
      </c>
      <c r="O46" s="201">
        <v>48.62</v>
      </c>
      <c r="P46" s="201">
        <v>66</v>
      </c>
      <c r="Q46" s="201">
        <v>2.67</v>
      </c>
      <c r="R46" s="201">
        <v>5.19</v>
      </c>
      <c r="S46" s="201">
        <v>6.47</v>
      </c>
      <c r="T46" s="201">
        <v>0</v>
      </c>
      <c r="U46" s="201">
        <v>282.20999999999998</v>
      </c>
      <c r="V46" s="201">
        <v>3.49</v>
      </c>
      <c r="W46" s="201">
        <v>8.5299999999999994</v>
      </c>
      <c r="X46" s="201">
        <v>36.159999999999997</v>
      </c>
      <c r="Y46" s="201">
        <v>0</v>
      </c>
      <c r="Z46" s="201">
        <v>34.11</v>
      </c>
      <c r="AA46" s="201">
        <v>0</v>
      </c>
      <c r="AB46" s="201">
        <v>0</v>
      </c>
      <c r="AC46" s="201">
        <v>7.78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11.21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3.22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96.51</v>
      </c>
      <c r="L47" s="201">
        <v>61.4</v>
      </c>
      <c r="M47" s="201">
        <v>0</v>
      </c>
      <c r="N47" s="201">
        <v>28.95</v>
      </c>
      <c r="O47" s="201">
        <v>48.62</v>
      </c>
      <c r="P47" s="201">
        <v>66</v>
      </c>
      <c r="Q47" s="201">
        <v>2.67</v>
      </c>
      <c r="R47" s="201">
        <v>5.19</v>
      </c>
      <c r="S47" s="201">
        <v>6.47</v>
      </c>
      <c r="T47" s="201">
        <v>0</v>
      </c>
      <c r="U47" s="201">
        <v>282.20999999999998</v>
      </c>
      <c r="V47" s="201">
        <v>3.49</v>
      </c>
      <c r="W47" s="201">
        <v>8.5299999999999994</v>
      </c>
      <c r="X47" s="201">
        <v>36.159999999999997</v>
      </c>
      <c r="Y47" s="201">
        <v>0</v>
      </c>
      <c r="Z47" s="201">
        <v>34.11</v>
      </c>
      <c r="AA47" s="201">
        <v>0</v>
      </c>
      <c r="AB47" s="201">
        <v>0</v>
      </c>
      <c r="AC47" s="201">
        <v>7.78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11.21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3.22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96.51</v>
      </c>
      <c r="L48" s="201">
        <v>61.4</v>
      </c>
      <c r="M48" s="201">
        <v>0</v>
      </c>
      <c r="N48" s="201">
        <v>28.95</v>
      </c>
      <c r="O48" s="201">
        <v>48.62</v>
      </c>
      <c r="P48" s="201">
        <v>66</v>
      </c>
      <c r="Q48" s="201">
        <v>2.67</v>
      </c>
      <c r="R48" s="201">
        <v>5.19</v>
      </c>
      <c r="S48" s="201">
        <v>6.47</v>
      </c>
      <c r="T48" s="201">
        <v>0</v>
      </c>
      <c r="U48" s="201">
        <v>282.20999999999998</v>
      </c>
      <c r="V48" s="201">
        <v>3.49</v>
      </c>
      <c r="W48" s="201">
        <v>8.5299999999999994</v>
      </c>
      <c r="X48" s="201">
        <v>36.159999999999997</v>
      </c>
      <c r="Y48" s="201">
        <v>0</v>
      </c>
      <c r="Z48" s="201">
        <v>34.11</v>
      </c>
      <c r="AA48" s="201">
        <v>0</v>
      </c>
      <c r="AB48" s="201">
        <v>0</v>
      </c>
      <c r="AC48" s="201">
        <v>7.78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11.21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3.22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72.63</v>
      </c>
      <c r="L49" s="201">
        <v>38.6</v>
      </c>
      <c r="M49" s="201">
        <v>0</v>
      </c>
      <c r="N49" s="201">
        <v>28.95</v>
      </c>
      <c r="O49" s="201">
        <v>48.62</v>
      </c>
      <c r="P49" s="201">
        <v>66</v>
      </c>
      <c r="Q49" s="201">
        <v>2.67</v>
      </c>
      <c r="R49" s="201">
        <v>5.19</v>
      </c>
      <c r="S49" s="201">
        <v>6.47</v>
      </c>
      <c r="T49" s="201">
        <v>0</v>
      </c>
      <c r="U49" s="201">
        <v>282.20999999999998</v>
      </c>
      <c r="V49" s="201">
        <v>3.49</v>
      </c>
      <c r="W49" s="201">
        <v>8.5299999999999994</v>
      </c>
      <c r="X49" s="201">
        <v>36.159999999999997</v>
      </c>
      <c r="Y49" s="201">
        <v>0</v>
      </c>
      <c r="Z49" s="201">
        <v>34.11</v>
      </c>
      <c r="AA49" s="201">
        <v>0</v>
      </c>
      <c r="AB49" s="201">
        <v>0</v>
      </c>
      <c r="AC49" s="201">
        <v>12.95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11.21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3.22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72.63</v>
      </c>
      <c r="L50" s="201">
        <v>38.6</v>
      </c>
      <c r="M50" s="201">
        <v>0</v>
      </c>
      <c r="N50" s="201">
        <v>28.95</v>
      </c>
      <c r="O50" s="201">
        <v>48.62</v>
      </c>
      <c r="P50" s="201">
        <v>66</v>
      </c>
      <c r="Q50" s="201">
        <v>2.67</v>
      </c>
      <c r="R50" s="201">
        <v>5.19</v>
      </c>
      <c r="S50" s="201">
        <v>6.47</v>
      </c>
      <c r="T50" s="201">
        <v>0</v>
      </c>
      <c r="U50" s="201">
        <v>282.20999999999998</v>
      </c>
      <c r="V50" s="201">
        <v>3.49</v>
      </c>
      <c r="W50" s="201">
        <v>8.5299999999999994</v>
      </c>
      <c r="X50" s="201">
        <v>36.159999999999997</v>
      </c>
      <c r="Y50" s="201">
        <v>0</v>
      </c>
      <c r="Z50" s="201">
        <v>34.11</v>
      </c>
      <c r="AA50" s="201">
        <v>0</v>
      </c>
      <c r="AB50" s="201">
        <v>0</v>
      </c>
      <c r="AC50" s="201">
        <v>12.95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11.21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3.22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72.63</v>
      </c>
      <c r="L51" s="201">
        <v>38.6</v>
      </c>
      <c r="M51" s="201">
        <v>0</v>
      </c>
      <c r="N51" s="201">
        <v>28.95</v>
      </c>
      <c r="O51" s="201">
        <v>48.62</v>
      </c>
      <c r="P51" s="201">
        <v>66</v>
      </c>
      <c r="Q51" s="201">
        <v>2.67</v>
      </c>
      <c r="R51" s="201">
        <v>5.19</v>
      </c>
      <c r="S51" s="201">
        <v>6.47</v>
      </c>
      <c r="T51" s="201">
        <v>0</v>
      </c>
      <c r="U51" s="201">
        <v>282.20999999999998</v>
      </c>
      <c r="V51" s="201">
        <v>3.49</v>
      </c>
      <c r="W51" s="201">
        <v>8.5299999999999994</v>
      </c>
      <c r="X51" s="201">
        <v>33.43</v>
      </c>
      <c r="Y51" s="201">
        <v>0</v>
      </c>
      <c r="Z51" s="201">
        <v>34.11</v>
      </c>
      <c r="AA51" s="201">
        <v>0</v>
      </c>
      <c r="AB51" s="201">
        <v>0</v>
      </c>
      <c r="AC51" s="201">
        <v>12.95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10.95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72.63</v>
      </c>
      <c r="L52" s="201">
        <v>38.6</v>
      </c>
      <c r="M52" s="201">
        <v>0</v>
      </c>
      <c r="N52" s="201">
        <v>28.95</v>
      </c>
      <c r="O52" s="201">
        <v>48.62</v>
      </c>
      <c r="P52" s="201">
        <v>66</v>
      </c>
      <c r="Q52" s="201">
        <v>2.67</v>
      </c>
      <c r="R52" s="201">
        <v>5.19</v>
      </c>
      <c r="S52" s="201">
        <v>6.47</v>
      </c>
      <c r="T52" s="201">
        <v>0</v>
      </c>
      <c r="U52" s="201">
        <v>282.20999999999998</v>
      </c>
      <c r="V52" s="201">
        <v>3.49</v>
      </c>
      <c r="W52" s="201">
        <v>8.5299999999999994</v>
      </c>
      <c r="X52" s="201">
        <v>32.15</v>
      </c>
      <c r="Y52" s="201">
        <v>0</v>
      </c>
      <c r="Z52" s="201">
        <v>34.11</v>
      </c>
      <c r="AA52" s="201">
        <v>0</v>
      </c>
      <c r="AB52" s="201">
        <v>0</v>
      </c>
      <c r="AC52" s="201">
        <v>12.57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10.95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72.63</v>
      </c>
      <c r="L53" s="201">
        <v>38.6</v>
      </c>
      <c r="M53" s="201">
        <v>0</v>
      </c>
      <c r="N53" s="201">
        <v>28.95</v>
      </c>
      <c r="O53" s="201">
        <v>48.62</v>
      </c>
      <c r="P53" s="201">
        <v>66</v>
      </c>
      <c r="Q53" s="201">
        <v>2.67</v>
      </c>
      <c r="R53" s="201">
        <v>5.19</v>
      </c>
      <c r="S53" s="201">
        <v>6.47</v>
      </c>
      <c r="T53" s="201">
        <v>0</v>
      </c>
      <c r="U53" s="201">
        <v>282.20999999999998</v>
      </c>
      <c r="V53" s="201">
        <v>3.49</v>
      </c>
      <c r="W53" s="201">
        <v>8.5299999999999994</v>
      </c>
      <c r="X53" s="201">
        <v>32.15</v>
      </c>
      <c r="Y53" s="201">
        <v>0</v>
      </c>
      <c r="Z53" s="201">
        <v>34.11</v>
      </c>
      <c r="AA53" s="201">
        <v>0</v>
      </c>
      <c r="AB53" s="201">
        <v>0</v>
      </c>
      <c r="AC53" s="201">
        <v>7.6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10.95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72.63</v>
      </c>
      <c r="L54" s="201">
        <v>38.6</v>
      </c>
      <c r="M54" s="201">
        <v>0</v>
      </c>
      <c r="N54" s="201">
        <v>28.95</v>
      </c>
      <c r="O54" s="201">
        <v>48.62</v>
      </c>
      <c r="P54" s="201">
        <v>66</v>
      </c>
      <c r="Q54" s="201">
        <v>2.67</v>
      </c>
      <c r="R54" s="201">
        <v>5.19</v>
      </c>
      <c r="S54" s="201">
        <v>6.47</v>
      </c>
      <c r="T54" s="201">
        <v>0</v>
      </c>
      <c r="U54" s="201">
        <v>282.20999999999998</v>
      </c>
      <c r="V54" s="201">
        <v>3.49</v>
      </c>
      <c r="W54" s="201">
        <v>8.5299999999999994</v>
      </c>
      <c r="X54" s="201">
        <v>32.15</v>
      </c>
      <c r="Y54" s="201">
        <v>0</v>
      </c>
      <c r="Z54" s="201">
        <v>34.11</v>
      </c>
      <c r="AA54" s="201">
        <v>0</v>
      </c>
      <c r="AB54" s="201">
        <v>0</v>
      </c>
      <c r="AC54" s="201">
        <v>7.6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10.95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72.63</v>
      </c>
      <c r="L55" s="201">
        <v>38.6</v>
      </c>
      <c r="M55" s="201">
        <v>0</v>
      </c>
      <c r="N55" s="201">
        <v>28.95</v>
      </c>
      <c r="O55" s="201">
        <v>48.62</v>
      </c>
      <c r="P55" s="201">
        <v>66</v>
      </c>
      <c r="Q55" s="201">
        <v>2.67</v>
      </c>
      <c r="R55" s="201">
        <v>5.19</v>
      </c>
      <c r="S55" s="201">
        <v>6.47</v>
      </c>
      <c r="T55" s="201">
        <v>0</v>
      </c>
      <c r="U55" s="201">
        <v>282.20999999999998</v>
      </c>
      <c r="V55" s="201">
        <v>3.49</v>
      </c>
      <c r="W55" s="201">
        <v>8.5299999999999994</v>
      </c>
      <c r="X55" s="201">
        <v>32.15</v>
      </c>
      <c r="Y55" s="201">
        <v>0</v>
      </c>
      <c r="Z55" s="201">
        <v>34.11</v>
      </c>
      <c r="AA55" s="201">
        <v>0</v>
      </c>
      <c r="AB55" s="201">
        <v>0</v>
      </c>
      <c r="AC55" s="201">
        <v>7.37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10.7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72.63</v>
      </c>
      <c r="L56" s="201">
        <v>38.6</v>
      </c>
      <c r="M56" s="201">
        <v>0</v>
      </c>
      <c r="N56" s="201">
        <v>28.95</v>
      </c>
      <c r="O56" s="201">
        <v>48.62</v>
      </c>
      <c r="P56" s="201">
        <v>66</v>
      </c>
      <c r="Q56" s="201">
        <v>2.67</v>
      </c>
      <c r="R56" s="201">
        <v>5.19</v>
      </c>
      <c r="S56" s="201">
        <v>6.47</v>
      </c>
      <c r="T56" s="201">
        <v>0</v>
      </c>
      <c r="U56" s="201">
        <v>282.20999999999998</v>
      </c>
      <c r="V56" s="201">
        <v>3.49</v>
      </c>
      <c r="W56" s="201">
        <v>8.5299999999999994</v>
      </c>
      <c r="X56" s="201">
        <v>32.15</v>
      </c>
      <c r="Y56" s="201">
        <v>0</v>
      </c>
      <c r="Z56" s="201">
        <v>34.11</v>
      </c>
      <c r="AA56" s="201">
        <v>0</v>
      </c>
      <c r="AB56" s="201">
        <v>0</v>
      </c>
      <c r="AC56" s="201">
        <v>7.37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10.7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72.63</v>
      </c>
      <c r="L57" s="201">
        <v>38.6</v>
      </c>
      <c r="M57" s="201">
        <v>0</v>
      </c>
      <c r="N57" s="201">
        <v>28.95</v>
      </c>
      <c r="O57" s="201">
        <v>48.62</v>
      </c>
      <c r="P57" s="201">
        <v>66.19</v>
      </c>
      <c r="Q57" s="201">
        <v>2.67</v>
      </c>
      <c r="R57" s="201">
        <v>5.19</v>
      </c>
      <c r="S57" s="201">
        <v>6.47</v>
      </c>
      <c r="T57" s="201">
        <v>0</v>
      </c>
      <c r="U57" s="201">
        <v>282.20999999999998</v>
      </c>
      <c r="V57" s="201">
        <v>3.49</v>
      </c>
      <c r="W57" s="201">
        <v>8.5299999999999994</v>
      </c>
      <c r="X57" s="201">
        <v>32.15</v>
      </c>
      <c r="Y57" s="201">
        <v>0</v>
      </c>
      <c r="Z57" s="201">
        <v>34.11</v>
      </c>
      <c r="AA57" s="201">
        <v>0</v>
      </c>
      <c r="AB57" s="201">
        <v>0</v>
      </c>
      <c r="AC57" s="201">
        <v>7.37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10.7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72.63</v>
      </c>
      <c r="L58" s="201">
        <v>38.6</v>
      </c>
      <c r="M58" s="201">
        <v>0</v>
      </c>
      <c r="N58" s="201">
        <v>28.95</v>
      </c>
      <c r="O58" s="201">
        <v>48.62</v>
      </c>
      <c r="P58" s="201">
        <v>66.19</v>
      </c>
      <c r="Q58" s="201">
        <v>2.67</v>
      </c>
      <c r="R58" s="201">
        <v>5.19</v>
      </c>
      <c r="S58" s="201">
        <v>6.47</v>
      </c>
      <c r="T58" s="201">
        <v>0</v>
      </c>
      <c r="U58" s="201">
        <v>282.20999999999998</v>
      </c>
      <c r="V58" s="201">
        <v>3.49</v>
      </c>
      <c r="W58" s="201">
        <v>8.5299999999999994</v>
      </c>
      <c r="X58" s="201">
        <v>32.15</v>
      </c>
      <c r="Y58" s="201">
        <v>0</v>
      </c>
      <c r="Z58" s="201">
        <v>34.11</v>
      </c>
      <c r="AA58" s="201">
        <v>0</v>
      </c>
      <c r="AB58" s="201">
        <v>0</v>
      </c>
      <c r="AC58" s="201">
        <v>7.37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10.7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72.63</v>
      </c>
      <c r="L59" s="201">
        <v>61.4</v>
      </c>
      <c r="M59" s="201">
        <v>0</v>
      </c>
      <c r="N59" s="201">
        <v>28.95</v>
      </c>
      <c r="O59" s="201">
        <v>48.62</v>
      </c>
      <c r="P59" s="201">
        <v>66.19</v>
      </c>
      <c r="Q59" s="201">
        <v>2.67</v>
      </c>
      <c r="R59" s="201">
        <v>5.19</v>
      </c>
      <c r="S59" s="201">
        <v>6.47</v>
      </c>
      <c r="T59" s="201">
        <v>0</v>
      </c>
      <c r="U59" s="201">
        <v>282.20999999999998</v>
      </c>
      <c r="V59" s="201">
        <v>3.49</v>
      </c>
      <c r="W59" s="201">
        <v>8.5299999999999994</v>
      </c>
      <c r="X59" s="201">
        <v>32.15</v>
      </c>
      <c r="Y59" s="201">
        <v>0</v>
      </c>
      <c r="Z59" s="201">
        <v>34.11</v>
      </c>
      <c r="AA59" s="201">
        <v>0</v>
      </c>
      <c r="AB59" s="201">
        <v>0</v>
      </c>
      <c r="AC59" s="201">
        <v>7.37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10.7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159.21</v>
      </c>
      <c r="L60" s="201">
        <v>61.4</v>
      </c>
      <c r="M60" s="201">
        <v>0</v>
      </c>
      <c r="N60" s="201">
        <v>28.95</v>
      </c>
      <c r="O60" s="201">
        <v>48.62</v>
      </c>
      <c r="P60" s="201">
        <v>66.19</v>
      </c>
      <c r="Q60" s="201">
        <v>2.67</v>
      </c>
      <c r="R60" s="201">
        <v>5.19</v>
      </c>
      <c r="S60" s="201">
        <v>6.47</v>
      </c>
      <c r="T60" s="201">
        <v>0</v>
      </c>
      <c r="U60" s="201">
        <v>282.20999999999998</v>
      </c>
      <c r="V60" s="201">
        <v>3.49</v>
      </c>
      <c r="W60" s="201">
        <v>8.5299999999999994</v>
      </c>
      <c r="X60" s="201">
        <v>32.15</v>
      </c>
      <c r="Y60" s="201">
        <v>0</v>
      </c>
      <c r="Z60" s="201">
        <v>34.11</v>
      </c>
      <c r="AA60" s="201">
        <v>0</v>
      </c>
      <c r="AB60" s="201">
        <v>0</v>
      </c>
      <c r="AC60" s="201">
        <v>7.37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10.7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159.27000000000001</v>
      </c>
      <c r="L61" s="201">
        <v>61.4</v>
      </c>
      <c r="M61" s="201">
        <v>0</v>
      </c>
      <c r="N61" s="201">
        <v>28.95</v>
      </c>
      <c r="O61" s="201">
        <v>48.62</v>
      </c>
      <c r="P61" s="201">
        <v>66.19</v>
      </c>
      <c r="Q61" s="201">
        <v>2.67</v>
      </c>
      <c r="R61" s="201">
        <v>5.19</v>
      </c>
      <c r="S61" s="201">
        <v>6.47</v>
      </c>
      <c r="T61" s="201">
        <v>0</v>
      </c>
      <c r="U61" s="201">
        <v>282.20999999999998</v>
      </c>
      <c r="V61" s="201">
        <v>3.49</v>
      </c>
      <c r="W61" s="201">
        <v>8.5299999999999994</v>
      </c>
      <c r="X61" s="201">
        <v>32.42</v>
      </c>
      <c r="Y61" s="201">
        <v>0</v>
      </c>
      <c r="Z61" s="201">
        <v>34.11</v>
      </c>
      <c r="AA61" s="201">
        <v>0</v>
      </c>
      <c r="AB61" s="201">
        <v>0</v>
      </c>
      <c r="AC61" s="201">
        <v>7.37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10.44</v>
      </c>
      <c r="AJ61" s="201">
        <v>0</v>
      </c>
      <c r="AK61" s="201">
        <v>47.4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159.27000000000001</v>
      </c>
      <c r="L62" s="201">
        <v>61.4</v>
      </c>
      <c r="M62" s="201">
        <v>0</v>
      </c>
      <c r="N62" s="201">
        <v>28.95</v>
      </c>
      <c r="O62" s="201">
        <v>48.62</v>
      </c>
      <c r="P62" s="201">
        <v>66.19</v>
      </c>
      <c r="Q62" s="201">
        <v>2.67</v>
      </c>
      <c r="R62" s="201">
        <v>5.19</v>
      </c>
      <c r="S62" s="201">
        <v>6.47</v>
      </c>
      <c r="T62" s="201">
        <v>0</v>
      </c>
      <c r="U62" s="201">
        <v>282.20999999999998</v>
      </c>
      <c r="V62" s="201">
        <v>3.49</v>
      </c>
      <c r="W62" s="201">
        <v>8.5299999999999994</v>
      </c>
      <c r="X62" s="201">
        <v>32.42</v>
      </c>
      <c r="Y62" s="201">
        <v>0</v>
      </c>
      <c r="Z62" s="201">
        <v>34.11</v>
      </c>
      <c r="AA62" s="201">
        <v>0</v>
      </c>
      <c r="AB62" s="201">
        <v>0</v>
      </c>
      <c r="AC62" s="201">
        <v>7.37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10.44</v>
      </c>
      <c r="AJ62" s="201">
        <v>0</v>
      </c>
      <c r="AK62" s="201">
        <v>47.4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159.27000000000001</v>
      </c>
      <c r="L63" s="201">
        <v>61.4</v>
      </c>
      <c r="M63" s="201">
        <v>0</v>
      </c>
      <c r="N63" s="201">
        <v>28.95</v>
      </c>
      <c r="O63" s="201">
        <v>48.62</v>
      </c>
      <c r="P63" s="201">
        <v>66.19</v>
      </c>
      <c r="Q63" s="201">
        <v>2.67</v>
      </c>
      <c r="R63" s="201">
        <v>5.19</v>
      </c>
      <c r="S63" s="201">
        <v>6.47</v>
      </c>
      <c r="T63" s="201">
        <v>0</v>
      </c>
      <c r="U63" s="201">
        <v>282.20999999999998</v>
      </c>
      <c r="V63" s="201">
        <v>3.49</v>
      </c>
      <c r="W63" s="201">
        <v>8.5299999999999994</v>
      </c>
      <c r="X63" s="201">
        <v>32.42</v>
      </c>
      <c r="Y63" s="201">
        <v>0</v>
      </c>
      <c r="Z63" s="201">
        <v>34.11</v>
      </c>
      <c r="AA63" s="201">
        <v>0</v>
      </c>
      <c r="AB63" s="201">
        <v>0</v>
      </c>
      <c r="AC63" s="201">
        <v>7.37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10.44</v>
      </c>
      <c r="AJ63" s="201">
        <v>0</v>
      </c>
      <c r="AK63" s="201">
        <v>46.76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159.27000000000001</v>
      </c>
      <c r="L64" s="201">
        <v>61.4</v>
      </c>
      <c r="M64" s="201">
        <v>0</v>
      </c>
      <c r="N64" s="201">
        <v>28.95</v>
      </c>
      <c r="O64" s="201">
        <v>48.62</v>
      </c>
      <c r="P64" s="201">
        <v>66.19</v>
      </c>
      <c r="Q64" s="201">
        <v>2.67</v>
      </c>
      <c r="R64" s="201">
        <v>5.19</v>
      </c>
      <c r="S64" s="201">
        <v>6.47</v>
      </c>
      <c r="T64" s="201">
        <v>0</v>
      </c>
      <c r="U64" s="201">
        <v>282.20999999999998</v>
      </c>
      <c r="V64" s="201">
        <v>3.49</v>
      </c>
      <c r="W64" s="201">
        <v>8.5299999999999994</v>
      </c>
      <c r="X64" s="201">
        <v>32.42</v>
      </c>
      <c r="Y64" s="201">
        <v>0</v>
      </c>
      <c r="Z64" s="201">
        <v>34.11</v>
      </c>
      <c r="AA64" s="201">
        <v>0</v>
      </c>
      <c r="AB64" s="201">
        <v>0</v>
      </c>
      <c r="AC64" s="201">
        <v>7.37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10.44</v>
      </c>
      <c r="AJ64" s="201">
        <v>0</v>
      </c>
      <c r="AK64" s="201">
        <v>46.76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159.27000000000001</v>
      </c>
      <c r="L65" s="201">
        <v>61.4</v>
      </c>
      <c r="M65" s="201">
        <v>0</v>
      </c>
      <c r="N65" s="201">
        <v>28.95</v>
      </c>
      <c r="O65" s="201">
        <v>48.62</v>
      </c>
      <c r="P65" s="201">
        <v>66.19</v>
      </c>
      <c r="Q65" s="201">
        <v>2.67</v>
      </c>
      <c r="R65" s="201">
        <v>5.19</v>
      </c>
      <c r="S65" s="201">
        <v>6.47</v>
      </c>
      <c r="T65" s="201">
        <v>0</v>
      </c>
      <c r="U65" s="201">
        <v>282.20999999999998</v>
      </c>
      <c r="V65" s="201">
        <v>3.49</v>
      </c>
      <c r="W65" s="201">
        <v>8.5299999999999994</v>
      </c>
      <c r="X65" s="201">
        <v>32.15</v>
      </c>
      <c r="Y65" s="201">
        <v>0</v>
      </c>
      <c r="Z65" s="201">
        <v>34.11</v>
      </c>
      <c r="AA65" s="201">
        <v>0</v>
      </c>
      <c r="AB65" s="201">
        <v>0</v>
      </c>
      <c r="AC65" s="201">
        <v>7.37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10.44</v>
      </c>
      <c r="AJ65" s="201">
        <v>0</v>
      </c>
      <c r="AK65" s="201">
        <v>46.76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159.27000000000001</v>
      </c>
      <c r="L66" s="201">
        <v>61.4</v>
      </c>
      <c r="M66" s="201">
        <v>0</v>
      </c>
      <c r="N66" s="201">
        <v>28.95</v>
      </c>
      <c r="O66" s="201">
        <v>48.62</v>
      </c>
      <c r="P66" s="201">
        <v>66.19</v>
      </c>
      <c r="Q66" s="201">
        <v>2.67</v>
      </c>
      <c r="R66" s="201">
        <v>5.19</v>
      </c>
      <c r="S66" s="201">
        <v>6.47</v>
      </c>
      <c r="T66" s="201">
        <v>0</v>
      </c>
      <c r="U66" s="201">
        <v>282.20999999999998</v>
      </c>
      <c r="V66" s="201">
        <v>3.49</v>
      </c>
      <c r="W66" s="201">
        <v>8.5299999999999994</v>
      </c>
      <c r="X66" s="201">
        <v>27.67</v>
      </c>
      <c r="Y66" s="201">
        <v>0</v>
      </c>
      <c r="Z66" s="201">
        <v>34.11</v>
      </c>
      <c r="AA66" s="201">
        <v>0</v>
      </c>
      <c r="AB66" s="201">
        <v>0</v>
      </c>
      <c r="AC66" s="201">
        <v>7.37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10.44</v>
      </c>
      <c r="AJ66" s="201">
        <v>0</v>
      </c>
      <c r="AK66" s="201">
        <v>46.76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159.27000000000001</v>
      </c>
      <c r="L67" s="201">
        <v>61.4</v>
      </c>
      <c r="M67" s="201">
        <v>0</v>
      </c>
      <c r="N67" s="201">
        <v>28.95</v>
      </c>
      <c r="O67" s="201">
        <v>48.62</v>
      </c>
      <c r="P67" s="201">
        <v>66.19</v>
      </c>
      <c r="Q67" s="201">
        <v>2.67</v>
      </c>
      <c r="R67" s="201">
        <v>5.19</v>
      </c>
      <c r="S67" s="201">
        <v>6.47</v>
      </c>
      <c r="T67" s="201">
        <v>0</v>
      </c>
      <c r="U67" s="201">
        <v>282.20999999999998</v>
      </c>
      <c r="V67" s="201">
        <v>3.5</v>
      </c>
      <c r="W67" s="201">
        <v>8.5299999999999994</v>
      </c>
      <c r="X67" s="201">
        <v>24.11</v>
      </c>
      <c r="Y67" s="201">
        <v>0</v>
      </c>
      <c r="Z67" s="201">
        <v>34.11</v>
      </c>
      <c r="AA67" s="201">
        <v>0</v>
      </c>
      <c r="AB67" s="201">
        <v>0</v>
      </c>
      <c r="AC67" s="201">
        <v>7.37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10.44</v>
      </c>
      <c r="AJ67" s="201">
        <v>0</v>
      </c>
      <c r="AK67" s="201">
        <v>46.76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159.27000000000001</v>
      </c>
      <c r="L68" s="201">
        <v>61.4</v>
      </c>
      <c r="M68" s="201">
        <v>0</v>
      </c>
      <c r="N68" s="201">
        <v>28.95</v>
      </c>
      <c r="O68" s="201">
        <v>48.62</v>
      </c>
      <c r="P68" s="201">
        <v>66.19</v>
      </c>
      <c r="Q68" s="201">
        <v>2.67</v>
      </c>
      <c r="R68" s="201">
        <v>5.19</v>
      </c>
      <c r="S68" s="201">
        <v>6.47</v>
      </c>
      <c r="T68" s="201">
        <v>0</v>
      </c>
      <c r="U68" s="201">
        <v>282.20999999999998</v>
      </c>
      <c r="V68" s="201">
        <v>3.5</v>
      </c>
      <c r="W68" s="201">
        <v>8.5299999999999994</v>
      </c>
      <c r="X68" s="201">
        <v>24.11</v>
      </c>
      <c r="Y68" s="201">
        <v>0</v>
      </c>
      <c r="Z68" s="201">
        <v>34.11</v>
      </c>
      <c r="AA68" s="201">
        <v>0</v>
      </c>
      <c r="AB68" s="201">
        <v>0</v>
      </c>
      <c r="AC68" s="201">
        <v>7.37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10.65</v>
      </c>
      <c r="AJ68" s="201">
        <v>0</v>
      </c>
      <c r="AK68" s="201">
        <v>46.76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159.27000000000001</v>
      </c>
      <c r="L69" s="201">
        <v>61.4</v>
      </c>
      <c r="M69" s="201">
        <v>0</v>
      </c>
      <c r="N69" s="201">
        <v>28.95</v>
      </c>
      <c r="O69" s="201">
        <v>48.62</v>
      </c>
      <c r="P69" s="201">
        <v>66.19</v>
      </c>
      <c r="Q69" s="201">
        <v>2.67</v>
      </c>
      <c r="R69" s="201">
        <v>5.19</v>
      </c>
      <c r="S69" s="201">
        <v>6.47</v>
      </c>
      <c r="T69" s="201">
        <v>0</v>
      </c>
      <c r="U69" s="201">
        <v>282.20999999999998</v>
      </c>
      <c r="V69" s="201">
        <v>3.5</v>
      </c>
      <c r="W69" s="201">
        <v>8.5299999999999994</v>
      </c>
      <c r="X69" s="201">
        <v>24.11</v>
      </c>
      <c r="Y69" s="201">
        <v>0</v>
      </c>
      <c r="Z69" s="201">
        <v>34.11</v>
      </c>
      <c r="AA69" s="201">
        <v>0</v>
      </c>
      <c r="AB69" s="201">
        <v>0</v>
      </c>
      <c r="AC69" s="201">
        <v>7.37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10.220000000000001</v>
      </c>
      <c r="AJ69" s="201">
        <v>0</v>
      </c>
      <c r="AK69" s="201">
        <v>46.76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159.27000000000001</v>
      </c>
      <c r="L70" s="201">
        <v>61.4</v>
      </c>
      <c r="M70" s="201">
        <v>0</v>
      </c>
      <c r="N70" s="201">
        <v>28.95</v>
      </c>
      <c r="O70" s="201">
        <v>48.62</v>
      </c>
      <c r="P70" s="201">
        <v>66.19</v>
      </c>
      <c r="Q70" s="201">
        <v>2.67</v>
      </c>
      <c r="R70" s="201">
        <v>5.19</v>
      </c>
      <c r="S70" s="201">
        <v>6.47</v>
      </c>
      <c r="T70" s="201">
        <v>0</v>
      </c>
      <c r="U70" s="201">
        <v>282.20999999999998</v>
      </c>
      <c r="V70" s="201">
        <v>3.49</v>
      </c>
      <c r="W70" s="201">
        <v>8.5299999999999994</v>
      </c>
      <c r="X70" s="201">
        <v>24.11</v>
      </c>
      <c r="Y70" s="201">
        <v>0</v>
      </c>
      <c r="Z70" s="201">
        <v>34.11</v>
      </c>
      <c r="AA70" s="201">
        <v>0</v>
      </c>
      <c r="AB70" s="201">
        <v>0</v>
      </c>
      <c r="AC70" s="201">
        <v>7.37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10.220000000000001</v>
      </c>
      <c r="AJ70" s="201">
        <v>0</v>
      </c>
      <c r="AK70" s="201">
        <v>46.76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159.27000000000001</v>
      </c>
      <c r="L71" s="201">
        <v>61.4</v>
      </c>
      <c r="M71" s="201">
        <v>0</v>
      </c>
      <c r="N71" s="201">
        <v>28.95</v>
      </c>
      <c r="O71" s="201">
        <v>48.62</v>
      </c>
      <c r="P71" s="201">
        <v>66.19</v>
      </c>
      <c r="Q71" s="201">
        <v>2.67</v>
      </c>
      <c r="R71" s="201">
        <v>5.19</v>
      </c>
      <c r="S71" s="201">
        <v>6.47</v>
      </c>
      <c r="T71" s="201">
        <v>0</v>
      </c>
      <c r="U71" s="201">
        <v>282.20999999999998</v>
      </c>
      <c r="V71" s="201">
        <v>3.49</v>
      </c>
      <c r="W71" s="201">
        <v>8.5299999999999994</v>
      </c>
      <c r="X71" s="201">
        <v>24.11</v>
      </c>
      <c r="Y71" s="201">
        <v>0</v>
      </c>
      <c r="Z71" s="201">
        <v>34.11</v>
      </c>
      <c r="AA71" s="201">
        <v>0</v>
      </c>
      <c r="AB71" s="201">
        <v>0</v>
      </c>
      <c r="AC71" s="201">
        <v>7.37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10.47</v>
      </c>
      <c r="AJ71" s="201">
        <v>0</v>
      </c>
      <c r="AK71" s="201">
        <v>46.76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159.27000000000001</v>
      </c>
      <c r="L72" s="201">
        <v>61.4</v>
      </c>
      <c r="M72" s="201">
        <v>0</v>
      </c>
      <c r="N72" s="201">
        <v>28.95</v>
      </c>
      <c r="O72" s="201">
        <v>48.62</v>
      </c>
      <c r="P72" s="201">
        <v>66.19</v>
      </c>
      <c r="Q72" s="201">
        <v>2.67</v>
      </c>
      <c r="R72" s="201">
        <v>5.19</v>
      </c>
      <c r="S72" s="201">
        <v>6.47</v>
      </c>
      <c r="T72" s="201">
        <v>0</v>
      </c>
      <c r="U72" s="201">
        <v>282.20999999999998</v>
      </c>
      <c r="V72" s="201">
        <v>3.49</v>
      </c>
      <c r="W72" s="201">
        <v>8.5299999999999994</v>
      </c>
      <c r="X72" s="201">
        <v>24.11</v>
      </c>
      <c r="Y72" s="201">
        <v>0</v>
      </c>
      <c r="Z72" s="201">
        <v>34.11</v>
      </c>
      <c r="AA72" s="201">
        <v>0</v>
      </c>
      <c r="AB72" s="201">
        <v>0</v>
      </c>
      <c r="AC72" s="201">
        <v>7.37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10.47</v>
      </c>
      <c r="AJ72" s="201">
        <v>0</v>
      </c>
      <c r="AK72" s="201">
        <v>46.76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66.19</v>
      </c>
      <c r="Q73" s="201">
        <v>2.67</v>
      </c>
      <c r="R73" s="201">
        <v>5.19</v>
      </c>
      <c r="S73" s="201">
        <v>6.47</v>
      </c>
      <c r="T73" s="201">
        <v>0</v>
      </c>
      <c r="U73" s="201">
        <v>282.20999999999998</v>
      </c>
      <c r="V73" s="201">
        <v>3.49</v>
      </c>
      <c r="W73" s="201">
        <v>8.5299999999999994</v>
      </c>
      <c r="X73" s="201">
        <v>24.11</v>
      </c>
      <c r="Y73" s="201">
        <v>0</v>
      </c>
      <c r="Z73" s="201">
        <v>34.11</v>
      </c>
      <c r="AA73" s="201">
        <v>0</v>
      </c>
      <c r="AB73" s="201">
        <v>0</v>
      </c>
      <c r="AC73" s="201">
        <v>7.37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10.47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19.25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66.19</v>
      </c>
      <c r="Q74" s="201">
        <v>2.67</v>
      </c>
      <c r="R74" s="201">
        <v>5.19</v>
      </c>
      <c r="S74" s="201">
        <v>6.47</v>
      </c>
      <c r="T74" s="201">
        <v>0</v>
      </c>
      <c r="U74" s="201">
        <v>282.20999999999998</v>
      </c>
      <c r="V74" s="201">
        <v>3.49</v>
      </c>
      <c r="W74" s="201">
        <v>8.5299999999999994</v>
      </c>
      <c r="X74" s="201">
        <v>24.11</v>
      </c>
      <c r="Y74" s="201">
        <v>0</v>
      </c>
      <c r="Z74" s="201">
        <v>34.11</v>
      </c>
      <c r="AA74" s="201">
        <v>0</v>
      </c>
      <c r="AB74" s="201">
        <v>0</v>
      </c>
      <c r="AC74" s="201">
        <v>7.37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10.96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10.16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66.36</v>
      </c>
      <c r="Q75" s="201">
        <v>2.67</v>
      </c>
      <c r="R75" s="201">
        <v>5.19</v>
      </c>
      <c r="S75" s="201">
        <v>6.47</v>
      </c>
      <c r="T75" s="201">
        <v>0</v>
      </c>
      <c r="U75" s="201">
        <v>282.20999999999998</v>
      </c>
      <c r="V75" s="201">
        <v>3.49</v>
      </c>
      <c r="W75" s="201">
        <v>8.5299999999999994</v>
      </c>
      <c r="X75" s="201">
        <v>24.11</v>
      </c>
      <c r="Y75" s="201">
        <v>0</v>
      </c>
      <c r="Z75" s="201">
        <v>34.11</v>
      </c>
      <c r="AA75" s="201">
        <v>0</v>
      </c>
      <c r="AB75" s="201">
        <v>0</v>
      </c>
      <c r="AC75" s="201">
        <v>7.37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10.96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66.36</v>
      </c>
      <c r="Q76" s="201">
        <v>2.67</v>
      </c>
      <c r="R76" s="201">
        <v>5.19</v>
      </c>
      <c r="S76" s="201">
        <v>6.47</v>
      </c>
      <c r="T76" s="201">
        <v>0</v>
      </c>
      <c r="U76" s="201">
        <v>282.20999999999998</v>
      </c>
      <c r="V76" s="201">
        <v>3.49</v>
      </c>
      <c r="W76" s="201">
        <v>8.5299999999999994</v>
      </c>
      <c r="X76" s="201">
        <v>24.11</v>
      </c>
      <c r="Y76" s="201">
        <v>0</v>
      </c>
      <c r="Z76" s="201">
        <v>34.11</v>
      </c>
      <c r="AA76" s="201">
        <v>0</v>
      </c>
      <c r="AB76" s="201">
        <v>0</v>
      </c>
      <c r="AC76" s="201">
        <v>7.37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10.96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159.27000000000001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66.36</v>
      </c>
      <c r="Q77" s="201">
        <v>2.67</v>
      </c>
      <c r="R77" s="201">
        <v>5.19</v>
      </c>
      <c r="S77" s="201">
        <v>6.47</v>
      </c>
      <c r="T77" s="201">
        <v>0</v>
      </c>
      <c r="U77" s="201">
        <v>282.20999999999998</v>
      </c>
      <c r="V77" s="201">
        <v>3.49</v>
      </c>
      <c r="W77" s="201">
        <v>8.5299999999999994</v>
      </c>
      <c r="X77" s="201">
        <v>24.11</v>
      </c>
      <c r="Y77" s="201">
        <v>0</v>
      </c>
      <c r="Z77" s="201">
        <v>34.11</v>
      </c>
      <c r="AA77" s="201">
        <v>0</v>
      </c>
      <c r="AB77" s="201">
        <v>0</v>
      </c>
      <c r="AC77" s="201">
        <v>7.37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10.96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66.36</v>
      </c>
      <c r="Q78" s="201">
        <v>2.67</v>
      </c>
      <c r="R78" s="201">
        <v>5.19</v>
      </c>
      <c r="S78" s="201">
        <v>6.47</v>
      </c>
      <c r="T78" s="201">
        <v>0</v>
      </c>
      <c r="U78" s="201">
        <v>282.20999999999998</v>
      </c>
      <c r="V78" s="201">
        <v>3.49</v>
      </c>
      <c r="W78" s="201">
        <v>8.5299999999999994</v>
      </c>
      <c r="X78" s="201">
        <v>24.11</v>
      </c>
      <c r="Y78" s="201">
        <v>0</v>
      </c>
      <c r="Z78" s="201">
        <v>34.11</v>
      </c>
      <c r="AA78" s="201">
        <v>0</v>
      </c>
      <c r="AB78" s="201">
        <v>0</v>
      </c>
      <c r="AC78" s="201">
        <v>7.37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10.96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66.36</v>
      </c>
      <c r="Q79" s="201">
        <v>2.67</v>
      </c>
      <c r="R79" s="201">
        <v>5.19</v>
      </c>
      <c r="S79" s="201">
        <v>6.47</v>
      </c>
      <c r="T79" s="201">
        <v>0</v>
      </c>
      <c r="U79" s="201">
        <v>282.20999999999998</v>
      </c>
      <c r="V79" s="201">
        <v>3.49</v>
      </c>
      <c r="W79" s="201">
        <v>8.5299999999999994</v>
      </c>
      <c r="X79" s="201">
        <v>24.11</v>
      </c>
      <c r="Y79" s="201">
        <v>0</v>
      </c>
      <c r="Z79" s="201">
        <v>34.11</v>
      </c>
      <c r="AA79" s="201">
        <v>0</v>
      </c>
      <c r="AB79" s="201">
        <v>0</v>
      </c>
      <c r="AC79" s="201">
        <v>7.37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10.96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66.36</v>
      </c>
      <c r="Q80" s="201">
        <v>2.67</v>
      </c>
      <c r="R80" s="201">
        <v>5.19</v>
      </c>
      <c r="S80" s="201">
        <v>6.47</v>
      </c>
      <c r="T80" s="201">
        <v>0</v>
      </c>
      <c r="U80" s="201">
        <v>282.20999999999998</v>
      </c>
      <c r="V80" s="201">
        <v>3.49</v>
      </c>
      <c r="W80" s="201">
        <v>8.5299999999999994</v>
      </c>
      <c r="X80" s="201">
        <v>24.11</v>
      </c>
      <c r="Y80" s="201">
        <v>0</v>
      </c>
      <c r="Z80" s="201">
        <v>34.11</v>
      </c>
      <c r="AA80" s="201">
        <v>0</v>
      </c>
      <c r="AB80" s="201">
        <v>0</v>
      </c>
      <c r="AC80" s="201">
        <v>7.37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10.96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159.27000000000001</v>
      </c>
      <c r="L81" s="201">
        <v>61.4</v>
      </c>
      <c r="M81" s="201">
        <v>0</v>
      </c>
      <c r="N81" s="201">
        <v>28.95</v>
      </c>
      <c r="O81" s="201">
        <v>48.62</v>
      </c>
      <c r="P81" s="201">
        <v>66.36</v>
      </c>
      <c r="Q81" s="201">
        <v>2.67</v>
      </c>
      <c r="R81" s="201">
        <v>5.19</v>
      </c>
      <c r="S81" s="201">
        <v>6.47</v>
      </c>
      <c r="T81" s="201">
        <v>0</v>
      </c>
      <c r="U81" s="201">
        <v>282.20999999999998</v>
      </c>
      <c r="V81" s="201">
        <v>3.49</v>
      </c>
      <c r="W81" s="201">
        <v>8.5299999999999994</v>
      </c>
      <c r="X81" s="201">
        <v>24.11</v>
      </c>
      <c r="Y81" s="201">
        <v>0</v>
      </c>
      <c r="Z81" s="201">
        <v>34.11</v>
      </c>
      <c r="AA81" s="201">
        <v>0</v>
      </c>
      <c r="AB81" s="201">
        <v>0</v>
      </c>
      <c r="AC81" s="201">
        <v>7.37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10.96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159.27000000000001</v>
      </c>
      <c r="L82" s="201">
        <v>61.4</v>
      </c>
      <c r="M82" s="201">
        <v>0</v>
      </c>
      <c r="N82" s="201">
        <v>28.95</v>
      </c>
      <c r="O82" s="201">
        <v>48.62</v>
      </c>
      <c r="P82" s="201">
        <v>66.36</v>
      </c>
      <c r="Q82" s="201">
        <v>2.67</v>
      </c>
      <c r="R82" s="201">
        <v>5.19</v>
      </c>
      <c r="S82" s="201">
        <v>6.47</v>
      </c>
      <c r="T82" s="201">
        <v>0</v>
      </c>
      <c r="U82" s="201">
        <v>282.20999999999998</v>
      </c>
      <c r="V82" s="201">
        <v>3.49</v>
      </c>
      <c r="W82" s="201">
        <v>8.5299999999999994</v>
      </c>
      <c r="X82" s="201">
        <v>24.11</v>
      </c>
      <c r="Y82" s="201">
        <v>0</v>
      </c>
      <c r="Z82" s="201">
        <v>34.11</v>
      </c>
      <c r="AA82" s="201">
        <v>0</v>
      </c>
      <c r="AB82" s="201">
        <v>0</v>
      </c>
      <c r="AC82" s="201">
        <v>7.37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10.96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159.27000000000001</v>
      </c>
      <c r="L83" s="201">
        <v>61.4</v>
      </c>
      <c r="M83" s="201">
        <v>0</v>
      </c>
      <c r="N83" s="201">
        <v>28.95</v>
      </c>
      <c r="O83" s="201">
        <v>48.62</v>
      </c>
      <c r="P83" s="201">
        <v>66.36</v>
      </c>
      <c r="Q83" s="201">
        <v>2.67</v>
      </c>
      <c r="R83" s="201">
        <v>5.19</v>
      </c>
      <c r="S83" s="201">
        <v>6.47</v>
      </c>
      <c r="T83" s="201">
        <v>0</v>
      </c>
      <c r="U83" s="201">
        <v>282.20999999999998</v>
      </c>
      <c r="V83" s="201">
        <v>3.49</v>
      </c>
      <c r="W83" s="201">
        <v>8.5299999999999994</v>
      </c>
      <c r="X83" s="201">
        <v>24.11</v>
      </c>
      <c r="Y83" s="201">
        <v>0</v>
      </c>
      <c r="Z83" s="201">
        <v>34.11</v>
      </c>
      <c r="AA83" s="201">
        <v>0</v>
      </c>
      <c r="AB83" s="201">
        <v>0</v>
      </c>
      <c r="AC83" s="201">
        <v>7.6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11.21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159.27000000000001</v>
      </c>
      <c r="L84" s="201">
        <v>61.4</v>
      </c>
      <c r="M84" s="201">
        <v>0</v>
      </c>
      <c r="N84" s="201">
        <v>28.95</v>
      </c>
      <c r="O84" s="201">
        <v>48.62</v>
      </c>
      <c r="P84" s="201">
        <v>66.36</v>
      </c>
      <c r="Q84" s="201">
        <v>2.67</v>
      </c>
      <c r="R84" s="201">
        <v>5.19</v>
      </c>
      <c r="S84" s="201">
        <v>6.47</v>
      </c>
      <c r="T84" s="201">
        <v>0</v>
      </c>
      <c r="U84" s="201">
        <v>282.20999999999998</v>
      </c>
      <c r="V84" s="201">
        <v>3.49</v>
      </c>
      <c r="W84" s="201">
        <v>8.5299999999999994</v>
      </c>
      <c r="X84" s="201">
        <v>24.11</v>
      </c>
      <c r="Y84" s="201">
        <v>0</v>
      </c>
      <c r="Z84" s="201">
        <v>34.11</v>
      </c>
      <c r="AA84" s="201">
        <v>0</v>
      </c>
      <c r="AB84" s="201">
        <v>0</v>
      </c>
      <c r="AC84" s="201">
        <v>7.6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11.21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159.27000000000001</v>
      </c>
      <c r="L85" s="201">
        <v>61.4</v>
      </c>
      <c r="M85" s="201">
        <v>0</v>
      </c>
      <c r="N85" s="201">
        <v>28.95</v>
      </c>
      <c r="O85" s="201">
        <v>48.62</v>
      </c>
      <c r="P85" s="201">
        <v>66.36</v>
      </c>
      <c r="Q85" s="201">
        <v>2.67</v>
      </c>
      <c r="R85" s="201">
        <v>5.19</v>
      </c>
      <c r="S85" s="201">
        <v>6.47</v>
      </c>
      <c r="T85" s="201">
        <v>0</v>
      </c>
      <c r="U85" s="201">
        <v>282.20999999999998</v>
      </c>
      <c r="V85" s="201">
        <v>3.49</v>
      </c>
      <c r="W85" s="201">
        <v>8.5299999999999994</v>
      </c>
      <c r="X85" s="201">
        <v>24.11</v>
      </c>
      <c r="Y85" s="201">
        <v>0</v>
      </c>
      <c r="Z85" s="201">
        <v>34.11</v>
      </c>
      <c r="AA85" s="201">
        <v>0</v>
      </c>
      <c r="AB85" s="201">
        <v>0</v>
      </c>
      <c r="AC85" s="201">
        <v>7.6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11.21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159.27000000000001</v>
      </c>
      <c r="L86" s="201">
        <v>61.4</v>
      </c>
      <c r="M86" s="201">
        <v>0</v>
      </c>
      <c r="N86" s="201">
        <v>28.95</v>
      </c>
      <c r="O86" s="201">
        <v>48.62</v>
      </c>
      <c r="P86" s="201">
        <v>66.36</v>
      </c>
      <c r="Q86" s="201">
        <v>2.67</v>
      </c>
      <c r="R86" s="201">
        <v>5.19</v>
      </c>
      <c r="S86" s="201">
        <v>6.47</v>
      </c>
      <c r="T86" s="201">
        <v>0</v>
      </c>
      <c r="U86" s="201">
        <v>282.20999999999998</v>
      </c>
      <c r="V86" s="201">
        <v>3.49</v>
      </c>
      <c r="W86" s="201">
        <v>8.5299999999999994</v>
      </c>
      <c r="X86" s="201">
        <v>24.11</v>
      </c>
      <c r="Y86" s="201">
        <v>0</v>
      </c>
      <c r="Z86" s="201">
        <v>34.11</v>
      </c>
      <c r="AA86" s="201">
        <v>0</v>
      </c>
      <c r="AB86" s="201">
        <v>0</v>
      </c>
      <c r="AC86" s="201">
        <v>7.6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11.21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66.36</v>
      </c>
      <c r="Q87" s="201">
        <v>2.67</v>
      </c>
      <c r="R87" s="201">
        <v>5.19</v>
      </c>
      <c r="S87" s="201">
        <v>6.47</v>
      </c>
      <c r="T87" s="201">
        <v>0</v>
      </c>
      <c r="U87" s="201">
        <v>282.20999999999998</v>
      </c>
      <c r="V87" s="201">
        <v>3.49</v>
      </c>
      <c r="W87" s="201">
        <v>8.5299999999999994</v>
      </c>
      <c r="X87" s="201">
        <v>24.11</v>
      </c>
      <c r="Y87" s="201">
        <v>0</v>
      </c>
      <c r="Z87" s="201">
        <v>34.11</v>
      </c>
      <c r="AA87" s="201">
        <v>0</v>
      </c>
      <c r="AB87" s="201">
        <v>0</v>
      </c>
      <c r="AC87" s="201">
        <v>7.6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11.21</v>
      </c>
      <c r="AJ87" s="201">
        <v>0</v>
      </c>
      <c r="AK87" s="201">
        <v>47.74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66.36</v>
      </c>
      <c r="Q88" s="201">
        <v>2.67</v>
      </c>
      <c r="R88" s="201">
        <v>5.19</v>
      </c>
      <c r="S88" s="201">
        <v>6.47</v>
      </c>
      <c r="T88" s="201">
        <v>0</v>
      </c>
      <c r="U88" s="201">
        <v>282.20999999999998</v>
      </c>
      <c r="V88" s="201">
        <v>3.49</v>
      </c>
      <c r="W88" s="201">
        <v>8.5299999999999994</v>
      </c>
      <c r="X88" s="201">
        <v>24.11</v>
      </c>
      <c r="Y88" s="201">
        <v>0</v>
      </c>
      <c r="Z88" s="201">
        <v>34.11</v>
      </c>
      <c r="AA88" s="201">
        <v>0</v>
      </c>
      <c r="AB88" s="201">
        <v>0</v>
      </c>
      <c r="AC88" s="201">
        <v>7.6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11.21</v>
      </c>
      <c r="AJ88" s="201">
        <v>0</v>
      </c>
      <c r="AK88" s="201">
        <v>47.74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66.36</v>
      </c>
      <c r="Q89" s="201">
        <v>2.67</v>
      </c>
      <c r="R89" s="201">
        <v>5.19</v>
      </c>
      <c r="S89" s="201">
        <v>6.47</v>
      </c>
      <c r="T89" s="201">
        <v>0</v>
      </c>
      <c r="U89" s="201">
        <v>282.20999999999998</v>
      </c>
      <c r="V89" s="201">
        <v>3.49</v>
      </c>
      <c r="W89" s="201">
        <v>8.5299999999999994</v>
      </c>
      <c r="X89" s="201">
        <v>24.11</v>
      </c>
      <c r="Y89" s="201">
        <v>0</v>
      </c>
      <c r="Z89" s="201">
        <v>34.11</v>
      </c>
      <c r="AA89" s="201">
        <v>0</v>
      </c>
      <c r="AB89" s="201">
        <v>0</v>
      </c>
      <c r="AC89" s="201">
        <v>7.6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11.21</v>
      </c>
      <c r="AJ89" s="201">
        <v>0</v>
      </c>
      <c r="AK89" s="201">
        <v>47.74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66.36</v>
      </c>
      <c r="Q90" s="201">
        <v>2.67</v>
      </c>
      <c r="R90" s="201">
        <v>5.19</v>
      </c>
      <c r="S90" s="201">
        <v>6.47</v>
      </c>
      <c r="T90" s="201">
        <v>0</v>
      </c>
      <c r="U90" s="201">
        <v>282.20999999999998</v>
      </c>
      <c r="V90" s="201">
        <v>3.49</v>
      </c>
      <c r="W90" s="201">
        <v>8.5299999999999994</v>
      </c>
      <c r="X90" s="201">
        <v>24.11</v>
      </c>
      <c r="Y90" s="201">
        <v>0</v>
      </c>
      <c r="Z90" s="201">
        <v>34.11</v>
      </c>
      <c r="AA90" s="201">
        <v>0</v>
      </c>
      <c r="AB90" s="201">
        <v>0</v>
      </c>
      <c r="AC90" s="201">
        <v>7.6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11.21</v>
      </c>
      <c r="AJ90" s="201">
        <v>0</v>
      </c>
      <c r="AK90" s="201">
        <v>47.74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66.36</v>
      </c>
      <c r="Q91" s="201">
        <v>2.67</v>
      </c>
      <c r="R91" s="201">
        <v>5.19</v>
      </c>
      <c r="S91" s="201">
        <v>6.47</v>
      </c>
      <c r="T91" s="201">
        <v>0</v>
      </c>
      <c r="U91" s="201">
        <v>282.20999999999998</v>
      </c>
      <c r="V91" s="201">
        <v>3.49</v>
      </c>
      <c r="W91" s="201">
        <v>8.5299999999999994</v>
      </c>
      <c r="X91" s="201">
        <v>24.11</v>
      </c>
      <c r="Y91" s="201">
        <v>0</v>
      </c>
      <c r="Z91" s="201">
        <v>34.11</v>
      </c>
      <c r="AA91" s="201">
        <v>0</v>
      </c>
      <c r="AB91" s="201">
        <v>0</v>
      </c>
      <c r="AC91" s="201">
        <v>7.78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11.21</v>
      </c>
      <c r="AJ91" s="201">
        <v>0</v>
      </c>
      <c r="AK91" s="201">
        <v>47.74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66.36</v>
      </c>
      <c r="Q92" s="201">
        <v>2.67</v>
      </c>
      <c r="R92" s="201">
        <v>5.19</v>
      </c>
      <c r="S92" s="201">
        <v>6.47</v>
      </c>
      <c r="T92" s="201">
        <v>0</v>
      </c>
      <c r="U92" s="201">
        <v>282.20999999999998</v>
      </c>
      <c r="V92" s="201">
        <v>3.49</v>
      </c>
      <c r="W92" s="201">
        <v>8.5299999999999994</v>
      </c>
      <c r="X92" s="201">
        <v>24.11</v>
      </c>
      <c r="Y92" s="201">
        <v>0</v>
      </c>
      <c r="Z92" s="201">
        <v>34.11</v>
      </c>
      <c r="AA92" s="201">
        <v>0</v>
      </c>
      <c r="AB92" s="201">
        <v>0</v>
      </c>
      <c r="AC92" s="201">
        <v>7.78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11.21</v>
      </c>
      <c r="AJ92" s="201">
        <v>0</v>
      </c>
      <c r="AK92" s="201">
        <v>47.74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159.27000000000001</v>
      </c>
      <c r="L93" s="201">
        <v>61.4</v>
      </c>
      <c r="M93" s="201">
        <v>0</v>
      </c>
      <c r="N93" s="201">
        <v>28.95</v>
      </c>
      <c r="O93" s="201">
        <v>48.62</v>
      </c>
      <c r="P93" s="201">
        <v>66.36</v>
      </c>
      <c r="Q93" s="201">
        <v>2.67</v>
      </c>
      <c r="R93" s="201">
        <v>5.19</v>
      </c>
      <c r="S93" s="201">
        <v>6.47</v>
      </c>
      <c r="T93" s="201">
        <v>0</v>
      </c>
      <c r="U93" s="201">
        <v>282.20999999999998</v>
      </c>
      <c r="V93" s="201">
        <v>3.49</v>
      </c>
      <c r="W93" s="201">
        <v>8.5299999999999994</v>
      </c>
      <c r="X93" s="201">
        <v>24.11</v>
      </c>
      <c r="Y93" s="201">
        <v>0</v>
      </c>
      <c r="Z93" s="201">
        <v>34.11</v>
      </c>
      <c r="AA93" s="201">
        <v>0</v>
      </c>
      <c r="AB93" s="201">
        <v>0</v>
      </c>
      <c r="AC93" s="201">
        <v>7.78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11.21</v>
      </c>
      <c r="AJ93" s="201">
        <v>0</v>
      </c>
      <c r="AK93" s="201">
        <v>47.74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159.27000000000001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66.36</v>
      </c>
      <c r="Q94" s="201">
        <v>2.67</v>
      </c>
      <c r="R94" s="201">
        <v>5.19</v>
      </c>
      <c r="S94" s="201">
        <v>6.47</v>
      </c>
      <c r="T94" s="201">
        <v>0</v>
      </c>
      <c r="U94" s="201">
        <v>282.20999999999998</v>
      </c>
      <c r="V94" s="201">
        <v>3.49</v>
      </c>
      <c r="W94" s="201">
        <v>8.5299999999999994</v>
      </c>
      <c r="X94" s="201">
        <v>24.11</v>
      </c>
      <c r="Y94" s="201">
        <v>0</v>
      </c>
      <c r="Z94" s="201">
        <v>34.11</v>
      </c>
      <c r="AA94" s="201">
        <v>0</v>
      </c>
      <c r="AB94" s="201">
        <v>0</v>
      </c>
      <c r="AC94" s="201">
        <v>7.78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11.21</v>
      </c>
      <c r="AJ94" s="201">
        <v>0</v>
      </c>
      <c r="AK94" s="201">
        <v>47.74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66.36</v>
      </c>
      <c r="Q95" s="201">
        <v>2.67</v>
      </c>
      <c r="R95" s="201">
        <v>5.19</v>
      </c>
      <c r="S95" s="201">
        <v>6.47</v>
      </c>
      <c r="T95" s="201">
        <v>0</v>
      </c>
      <c r="U95" s="201">
        <v>282.20999999999998</v>
      </c>
      <c r="V95" s="201">
        <v>3.49</v>
      </c>
      <c r="W95" s="201">
        <v>8.5299999999999994</v>
      </c>
      <c r="X95" s="201">
        <v>24.11</v>
      </c>
      <c r="Y95" s="201">
        <v>0</v>
      </c>
      <c r="Z95" s="201">
        <v>0</v>
      </c>
      <c r="AA95" s="201">
        <v>22.11</v>
      </c>
      <c r="AB95" s="201">
        <v>0</v>
      </c>
      <c r="AC95" s="201">
        <v>7.78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11.59</v>
      </c>
      <c r="AJ95" s="201">
        <v>0</v>
      </c>
      <c r="AK95" s="201">
        <v>47.74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66.36</v>
      </c>
      <c r="Q96" s="201">
        <v>2.67</v>
      </c>
      <c r="R96" s="201">
        <v>5.19</v>
      </c>
      <c r="S96" s="201">
        <v>6.47</v>
      </c>
      <c r="T96" s="201">
        <v>0</v>
      </c>
      <c r="U96" s="201">
        <v>282.20999999999998</v>
      </c>
      <c r="V96" s="201">
        <v>3.49</v>
      </c>
      <c r="W96" s="201">
        <v>8.5299999999999994</v>
      </c>
      <c r="X96" s="201">
        <v>24.11</v>
      </c>
      <c r="Y96" s="201">
        <v>0</v>
      </c>
      <c r="Z96" s="201">
        <v>0</v>
      </c>
      <c r="AA96" s="201">
        <v>22.11</v>
      </c>
      <c r="AB96" s="201">
        <v>0</v>
      </c>
      <c r="AC96" s="201">
        <v>7.78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11.59</v>
      </c>
      <c r="AJ96" s="201">
        <v>0</v>
      </c>
      <c r="AK96" s="201">
        <v>47.74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159.27000000000001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66.36</v>
      </c>
      <c r="Q97" s="201">
        <v>2.67</v>
      </c>
      <c r="R97" s="201">
        <v>5.19</v>
      </c>
      <c r="S97" s="201">
        <v>6.47</v>
      </c>
      <c r="T97" s="201">
        <v>0</v>
      </c>
      <c r="U97" s="201">
        <v>282.20999999999998</v>
      </c>
      <c r="V97" s="201">
        <v>3.49</v>
      </c>
      <c r="W97" s="201">
        <v>8.5299999999999994</v>
      </c>
      <c r="X97" s="201">
        <v>24.11</v>
      </c>
      <c r="Y97" s="201">
        <v>0</v>
      </c>
      <c r="Z97" s="201">
        <v>0</v>
      </c>
      <c r="AA97" s="201">
        <v>22.11</v>
      </c>
      <c r="AB97" s="201">
        <v>0</v>
      </c>
      <c r="AC97" s="201">
        <v>7.78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11.59</v>
      </c>
      <c r="AJ97" s="201">
        <v>0</v>
      </c>
      <c r="AK97" s="201">
        <v>47.74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159.27000000000001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66.36</v>
      </c>
      <c r="Q98" s="201">
        <v>2.67</v>
      </c>
      <c r="R98" s="201">
        <v>5.19</v>
      </c>
      <c r="S98" s="201">
        <v>6.47</v>
      </c>
      <c r="T98" s="201">
        <v>0</v>
      </c>
      <c r="U98" s="201">
        <v>282.20999999999998</v>
      </c>
      <c r="V98" s="201">
        <v>3.49</v>
      </c>
      <c r="W98" s="201">
        <v>8.5299999999999994</v>
      </c>
      <c r="X98" s="201">
        <v>24.11</v>
      </c>
      <c r="Y98" s="201">
        <v>0</v>
      </c>
      <c r="Z98" s="201">
        <v>0</v>
      </c>
      <c r="AA98" s="201">
        <v>22.11</v>
      </c>
      <c r="AB98" s="201">
        <v>0</v>
      </c>
      <c r="AC98" s="201">
        <v>7.78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11.59</v>
      </c>
      <c r="AJ98" s="201">
        <v>0</v>
      </c>
      <c r="AK98" s="201">
        <v>47.74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5.5100000000000001E-3</v>
      </c>
      <c r="K99">
        <f t="shared" si="0"/>
        <v>3.2281950000000053</v>
      </c>
      <c r="L99">
        <f t="shared" si="0"/>
        <v>1.3886474999999987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1.577452499999997</v>
      </c>
      <c r="Q99">
        <f t="shared" si="0"/>
        <v>6.4104999999999857E-2</v>
      </c>
      <c r="R99">
        <f t="shared" si="0"/>
        <v>0.12455999999999996</v>
      </c>
      <c r="S99">
        <f t="shared" si="0"/>
        <v>0.15528000000000036</v>
      </c>
      <c r="T99">
        <f t="shared" si="0"/>
        <v>0</v>
      </c>
      <c r="U99">
        <f t="shared" si="0"/>
        <v>6.7730399999999857</v>
      </c>
      <c r="V99">
        <f t="shared" si="0"/>
        <v>8.3767500000000106E-2</v>
      </c>
      <c r="W99">
        <f t="shared" si="0"/>
        <v>0.20471999999999957</v>
      </c>
      <c r="X99">
        <f t="shared" si="0"/>
        <v>0.7548700000000016</v>
      </c>
      <c r="Y99">
        <f t="shared" si="0"/>
        <v>0</v>
      </c>
      <c r="Z99">
        <f t="shared" si="0"/>
        <v>0.78561000000000025</v>
      </c>
      <c r="AA99">
        <f t="shared" si="0"/>
        <v>2.2109999999999998E-2</v>
      </c>
      <c r="AB99">
        <f t="shared" si="0"/>
        <v>0</v>
      </c>
      <c r="AC99">
        <f t="shared" si="0"/>
        <v>0.2119349999999999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0.3222450000000005</v>
      </c>
      <c r="AJ99">
        <f t="shared" si="0"/>
        <v>0</v>
      </c>
      <c r="AK99">
        <f t="shared" si="0"/>
        <v>1.1823800000000009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0.27294499999999999</v>
      </c>
      <c r="AR99">
        <f t="shared" si="1"/>
        <v>0</v>
      </c>
      <c r="AS99">
        <f t="shared" si="1"/>
        <v>0</v>
      </c>
      <c r="AT99">
        <f t="shared" si="1"/>
        <v>1.1269999999999997E-2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13.31</v>
      </c>
      <c r="K3" s="201">
        <v>1.93</v>
      </c>
      <c r="L3" s="201">
        <v>558.30999999999995</v>
      </c>
      <c r="M3" s="201">
        <v>27.25</v>
      </c>
      <c r="N3" s="201">
        <v>34.97</v>
      </c>
      <c r="O3" s="201">
        <v>0</v>
      </c>
      <c r="P3" s="201">
        <v>41.25</v>
      </c>
      <c r="Q3" s="201">
        <v>3.23</v>
      </c>
      <c r="R3" s="201">
        <v>6.27</v>
      </c>
      <c r="S3" s="201">
        <v>7.82</v>
      </c>
      <c r="T3" s="201">
        <v>0</v>
      </c>
      <c r="U3" s="201">
        <v>62</v>
      </c>
      <c r="V3" s="201">
        <v>4.22</v>
      </c>
      <c r="W3" s="201">
        <v>10.31</v>
      </c>
      <c r="X3" s="201">
        <v>42.47</v>
      </c>
      <c r="Y3" s="201">
        <v>0</v>
      </c>
      <c r="Z3" s="201">
        <v>37.49</v>
      </c>
      <c r="AA3" s="201">
        <v>0</v>
      </c>
      <c r="AB3" s="201">
        <v>0</v>
      </c>
      <c r="AC3" s="201">
        <v>8.7799999999999994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15.34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13.31</v>
      </c>
      <c r="K4" s="201">
        <v>1.93</v>
      </c>
      <c r="L4" s="201">
        <v>558.30999999999995</v>
      </c>
      <c r="M4" s="201">
        <v>27.24</v>
      </c>
      <c r="N4" s="201">
        <v>34.97</v>
      </c>
      <c r="O4" s="201">
        <v>0</v>
      </c>
      <c r="P4" s="201">
        <v>41.25</v>
      </c>
      <c r="Q4" s="201">
        <v>3.23</v>
      </c>
      <c r="R4" s="201">
        <v>6.27</v>
      </c>
      <c r="S4" s="201">
        <v>7.82</v>
      </c>
      <c r="T4" s="201">
        <v>0</v>
      </c>
      <c r="U4" s="201">
        <v>62</v>
      </c>
      <c r="V4" s="201">
        <v>4.22</v>
      </c>
      <c r="W4" s="201">
        <v>10.31</v>
      </c>
      <c r="X4" s="201">
        <v>42.47</v>
      </c>
      <c r="Y4" s="201">
        <v>0</v>
      </c>
      <c r="Z4" s="201">
        <v>37.49</v>
      </c>
      <c r="AA4" s="201">
        <v>0</v>
      </c>
      <c r="AB4" s="201">
        <v>0</v>
      </c>
      <c r="AC4" s="201">
        <v>8.7799999999999994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15.34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2.83</v>
      </c>
      <c r="K5" s="201">
        <v>1.93</v>
      </c>
      <c r="L5" s="201">
        <v>558.30999999999995</v>
      </c>
      <c r="M5" s="201">
        <v>27.24</v>
      </c>
      <c r="N5" s="201">
        <v>34.97</v>
      </c>
      <c r="O5" s="201">
        <v>0</v>
      </c>
      <c r="P5" s="201">
        <v>41.25</v>
      </c>
      <c r="Q5" s="201">
        <v>3.23</v>
      </c>
      <c r="R5" s="201">
        <v>6.27</v>
      </c>
      <c r="S5" s="201">
        <v>7.82</v>
      </c>
      <c r="T5" s="201">
        <v>0</v>
      </c>
      <c r="U5" s="201">
        <v>62</v>
      </c>
      <c r="V5" s="201">
        <v>4.22</v>
      </c>
      <c r="W5" s="201">
        <v>10.31</v>
      </c>
      <c r="X5" s="201">
        <v>42.47</v>
      </c>
      <c r="Y5" s="201">
        <v>0</v>
      </c>
      <c r="Z5" s="201">
        <v>37.49</v>
      </c>
      <c r="AA5" s="201">
        <v>0</v>
      </c>
      <c r="AB5" s="201">
        <v>0</v>
      </c>
      <c r="AC5" s="201">
        <v>8.7799999999999994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15.48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1.93</v>
      </c>
      <c r="L6" s="201">
        <v>558.30999999999995</v>
      </c>
      <c r="M6" s="201">
        <v>27.24</v>
      </c>
      <c r="N6" s="201">
        <v>34.97</v>
      </c>
      <c r="O6" s="201">
        <v>0</v>
      </c>
      <c r="P6" s="201">
        <v>41.25</v>
      </c>
      <c r="Q6" s="201">
        <v>3.23</v>
      </c>
      <c r="R6" s="201">
        <v>6.27</v>
      </c>
      <c r="S6" s="201">
        <v>7.82</v>
      </c>
      <c r="T6" s="201">
        <v>0</v>
      </c>
      <c r="U6" s="201">
        <v>62</v>
      </c>
      <c r="V6" s="201">
        <v>4.22</v>
      </c>
      <c r="W6" s="201">
        <v>10.31</v>
      </c>
      <c r="X6" s="201">
        <v>42.47</v>
      </c>
      <c r="Y6" s="201">
        <v>0</v>
      </c>
      <c r="Z6" s="201">
        <v>37.49</v>
      </c>
      <c r="AA6" s="201">
        <v>0</v>
      </c>
      <c r="AB6" s="201">
        <v>0</v>
      </c>
      <c r="AC6" s="201">
        <v>8.7799999999999994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15.48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1.93</v>
      </c>
      <c r="L7" s="201">
        <v>558.30999999999995</v>
      </c>
      <c r="M7" s="201">
        <v>27.24</v>
      </c>
      <c r="N7" s="201">
        <v>34.97</v>
      </c>
      <c r="O7" s="201">
        <v>0</v>
      </c>
      <c r="P7" s="201">
        <v>40.86</v>
      </c>
      <c r="Q7" s="201">
        <v>3.23</v>
      </c>
      <c r="R7" s="201">
        <v>6.27</v>
      </c>
      <c r="S7" s="201">
        <v>7.82</v>
      </c>
      <c r="T7" s="201">
        <v>0</v>
      </c>
      <c r="U7" s="201">
        <v>62</v>
      </c>
      <c r="V7" s="201">
        <v>4.22</v>
      </c>
      <c r="W7" s="201">
        <v>10.31</v>
      </c>
      <c r="X7" s="201">
        <v>42.47</v>
      </c>
      <c r="Y7" s="201">
        <v>0</v>
      </c>
      <c r="Z7" s="201">
        <v>37.49</v>
      </c>
      <c r="AA7" s="201">
        <v>0</v>
      </c>
      <c r="AB7" s="201">
        <v>0</v>
      </c>
      <c r="AC7" s="201">
        <v>8.9600000000000009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15.48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1.93</v>
      </c>
      <c r="L8" s="201">
        <v>558.30999999999995</v>
      </c>
      <c r="M8" s="201">
        <v>27.24</v>
      </c>
      <c r="N8" s="201">
        <v>34.97</v>
      </c>
      <c r="O8" s="201">
        <v>0</v>
      </c>
      <c r="P8" s="201">
        <v>40.86</v>
      </c>
      <c r="Q8" s="201">
        <v>3.23</v>
      </c>
      <c r="R8" s="201">
        <v>6.27</v>
      </c>
      <c r="S8" s="201">
        <v>7.82</v>
      </c>
      <c r="T8" s="201">
        <v>0</v>
      </c>
      <c r="U8" s="201">
        <v>62</v>
      </c>
      <c r="V8" s="201">
        <v>4.22</v>
      </c>
      <c r="W8" s="201">
        <v>10.31</v>
      </c>
      <c r="X8" s="201">
        <v>42.47</v>
      </c>
      <c r="Y8" s="201">
        <v>0</v>
      </c>
      <c r="Z8" s="201">
        <v>37.49</v>
      </c>
      <c r="AA8" s="201">
        <v>0</v>
      </c>
      <c r="AB8" s="201">
        <v>0</v>
      </c>
      <c r="AC8" s="201">
        <v>8.9600000000000009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15.62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1.93</v>
      </c>
      <c r="L9" s="201">
        <v>558.30999999999995</v>
      </c>
      <c r="M9" s="201">
        <v>27.24</v>
      </c>
      <c r="N9" s="201">
        <v>34.97</v>
      </c>
      <c r="O9" s="201">
        <v>0</v>
      </c>
      <c r="P9" s="201">
        <v>40.86</v>
      </c>
      <c r="Q9" s="201">
        <v>3.23</v>
      </c>
      <c r="R9" s="201">
        <v>6.27</v>
      </c>
      <c r="S9" s="201">
        <v>7.82</v>
      </c>
      <c r="T9" s="201">
        <v>0</v>
      </c>
      <c r="U9" s="201">
        <v>62</v>
      </c>
      <c r="V9" s="201">
        <v>4.22</v>
      </c>
      <c r="W9" s="201">
        <v>10.31</v>
      </c>
      <c r="X9" s="201">
        <v>42.47</v>
      </c>
      <c r="Y9" s="201">
        <v>0</v>
      </c>
      <c r="Z9" s="201">
        <v>37.49</v>
      </c>
      <c r="AA9" s="201">
        <v>0</v>
      </c>
      <c r="AB9" s="201">
        <v>0</v>
      </c>
      <c r="AC9" s="201">
        <v>8.9600000000000009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15.91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1.93</v>
      </c>
      <c r="L10" s="201">
        <v>558.30999999999995</v>
      </c>
      <c r="M10" s="201">
        <v>27.24</v>
      </c>
      <c r="N10" s="201">
        <v>34.97</v>
      </c>
      <c r="O10" s="201">
        <v>0</v>
      </c>
      <c r="P10" s="201">
        <v>40.86</v>
      </c>
      <c r="Q10" s="201">
        <v>3.23</v>
      </c>
      <c r="R10" s="201">
        <v>6.27</v>
      </c>
      <c r="S10" s="201">
        <v>7.82</v>
      </c>
      <c r="T10" s="201">
        <v>0</v>
      </c>
      <c r="U10" s="201">
        <v>62</v>
      </c>
      <c r="V10" s="201">
        <v>4.22</v>
      </c>
      <c r="W10" s="201">
        <v>10.31</v>
      </c>
      <c r="X10" s="201">
        <v>42.47</v>
      </c>
      <c r="Y10" s="201">
        <v>0</v>
      </c>
      <c r="Z10" s="201">
        <v>37.49</v>
      </c>
      <c r="AA10" s="201">
        <v>0</v>
      </c>
      <c r="AB10" s="201">
        <v>0</v>
      </c>
      <c r="AC10" s="201">
        <v>8.9600000000000009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18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1.93</v>
      </c>
      <c r="L11" s="201">
        <v>558.30999999999995</v>
      </c>
      <c r="M11" s="201">
        <v>27.24</v>
      </c>
      <c r="N11" s="201">
        <v>34.97</v>
      </c>
      <c r="O11" s="201">
        <v>0</v>
      </c>
      <c r="P11" s="201">
        <v>40.86</v>
      </c>
      <c r="Q11" s="201">
        <v>3.23</v>
      </c>
      <c r="R11" s="201">
        <v>6.27</v>
      </c>
      <c r="S11" s="201">
        <v>7.82</v>
      </c>
      <c r="T11" s="201">
        <v>0</v>
      </c>
      <c r="U11" s="201">
        <v>62</v>
      </c>
      <c r="V11" s="201">
        <v>4.22</v>
      </c>
      <c r="W11" s="201">
        <v>10.31</v>
      </c>
      <c r="X11" s="201">
        <v>42.47</v>
      </c>
      <c r="Y11" s="201">
        <v>0</v>
      </c>
      <c r="Z11" s="201">
        <v>37.49</v>
      </c>
      <c r="AA11" s="201">
        <v>0</v>
      </c>
      <c r="AB11" s="201">
        <v>0</v>
      </c>
      <c r="AC11" s="201">
        <v>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18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1.93</v>
      </c>
      <c r="L12" s="201">
        <v>558.30999999999995</v>
      </c>
      <c r="M12" s="201">
        <v>27.24</v>
      </c>
      <c r="N12" s="201">
        <v>34.97</v>
      </c>
      <c r="O12" s="201">
        <v>0</v>
      </c>
      <c r="P12" s="201">
        <v>40.86</v>
      </c>
      <c r="Q12" s="201">
        <v>3.23</v>
      </c>
      <c r="R12" s="201">
        <v>6.27</v>
      </c>
      <c r="S12" s="201">
        <v>7.82</v>
      </c>
      <c r="T12" s="201">
        <v>0</v>
      </c>
      <c r="U12" s="201">
        <v>62</v>
      </c>
      <c r="V12" s="201">
        <v>4.22</v>
      </c>
      <c r="W12" s="201">
        <v>10.31</v>
      </c>
      <c r="X12" s="201">
        <v>42.47</v>
      </c>
      <c r="Y12" s="201">
        <v>0</v>
      </c>
      <c r="Z12" s="201">
        <v>37.49</v>
      </c>
      <c r="AA12" s="201">
        <v>0</v>
      </c>
      <c r="AB12" s="201">
        <v>0</v>
      </c>
      <c r="AC12" s="201">
        <v>11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18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2.9</v>
      </c>
      <c r="K13" s="201">
        <v>1.93</v>
      </c>
      <c r="L13" s="201">
        <v>558.30999999999995</v>
      </c>
      <c r="M13" s="201">
        <v>27.24</v>
      </c>
      <c r="N13" s="201">
        <v>34.97</v>
      </c>
      <c r="O13" s="201">
        <v>0</v>
      </c>
      <c r="P13" s="201">
        <v>39.97</v>
      </c>
      <c r="Q13" s="201">
        <v>3.23</v>
      </c>
      <c r="R13" s="201">
        <v>6.27</v>
      </c>
      <c r="S13" s="201">
        <v>7.82</v>
      </c>
      <c r="T13" s="201">
        <v>0</v>
      </c>
      <c r="U13" s="201">
        <v>62</v>
      </c>
      <c r="V13" s="201">
        <v>4.22</v>
      </c>
      <c r="W13" s="201">
        <v>10.31</v>
      </c>
      <c r="X13" s="201">
        <v>42.47</v>
      </c>
      <c r="Y13" s="201">
        <v>0</v>
      </c>
      <c r="Z13" s="201">
        <v>37.49</v>
      </c>
      <c r="AA13" s="201">
        <v>0</v>
      </c>
      <c r="AB13" s="201">
        <v>0</v>
      </c>
      <c r="AC13" s="201">
        <v>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18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2.9</v>
      </c>
      <c r="K14" s="201">
        <v>1.93</v>
      </c>
      <c r="L14" s="201">
        <v>558.30999999999995</v>
      </c>
      <c r="M14" s="201">
        <v>27.24</v>
      </c>
      <c r="N14" s="201">
        <v>34.97</v>
      </c>
      <c r="O14" s="201">
        <v>0</v>
      </c>
      <c r="P14" s="201">
        <v>39.97</v>
      </c>
      <c r="Q14" s="201">
        <v>3.23</v>
      </c>
      <c r="R14" s="201">
        <v>6.27</v>
      </c>
      <c r="S14" s="201">
        <v>7.82</v>
      </c>
      <c r="T14" s="201">
        <v>0</v>
      </c>
      <c r="U14" s="201">
        <v>62</v>
      </c>
      <c r="V14" s="201">
        <v>4.22</v>
      </c>
      <c r="W14" s="201">
        <v>10.31</v>
      </c>
      <c r="X14" s="201">
        <v>42.47</v>
      </c>
      <c r="Y14" s="201">
        <v>0</v>
      </c>
      <c r="Z14" s="201">
        <v>37.49</v>
      </c>
      <c r="AA14" s="201">
        <v>0</v>
      </c>
      <c r="AB14" s="201">
        <v>0</v>
      </c>
      <c r="AC14" s="201">
        <v>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18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2.9</v>
      </c>
      <c r="K15" s="201">
        <v>1.93</v>
      </c>
      <c r="L15" s="201">
        <v>558.30999999999995</v>
      </c>
      <c r="M15" s="201">
        <v>27.24</v>
      </c>
      <c r="N15" s="201">
        <v>34.97</v>
      </c>
      <c r="O15" s="201">
        <v>0</v>
      </c>
      <c r="P15" s="201">
        <v>39.97</v>
      </c>
      <c r="Q15" s="201">
        <v>3.23</v>
      </c>
      <c r="R15" s="201">
        <v>6.27</v>
      </c>
      <c r="S15" s="201">
        <v>7.82</v>
      </c>
      <c r="T15" s="201">
        <v>0</v>
      </c>
      <c r="U15" s="201">
        <v>62</v>
      </c>
      <c r="V15" s="201">
        <v>4.22</v>
      </c>
      <c r="W15" s="201">
        <v>10.31</v>
      </c>
      <c r="X15" s="201">
        <v>42.47</v>
      </c>
      <c r="Y15" s="201">
        <v>0</v>
      </c>
      <c r="Z15" s="201">
        <v>37.49</v>
      </c>
      <c r="AA15" s="201">
        <v>0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18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2.9</v>
      </c>
      <c r="K16" s="201">
        <v>1.93</v>
      </c>
      <c r="L16" s="201">
        <v>558.30999999999995</v>
      </c>
      <c r="M16" s="201">
        <v>27.24</v>
      </c>
      <c r="N16" s="201">
        <v>34.97</v>
      </c>
      <c r="O16" s="201">
        <v>0</v>
      </c>
      <c r="P16" s="201">
        <v>39.97</v>
      </c>
      <c r="Q16" s="201">
        <v>3.23</v>
      </c>
      <c r="R16" s="201">
        <v>6.27</v>
      </c>
      <c r="S16" s="201">
        <v>7.82</v>
      </c>
      <c r="T16" s="201">
        <v>0</v>
      </c>
      <c r="U16" s="201">
        <v>62</v>
      </c>
      <c r="V16" s="201">
        <v>4.22</v>
      </c>
      <c r="W16" s="201">
        <v>10.31</v>
      </c>
      <c r="X16" s="201">
        <v>42.47</v>
      </c>
      <c r="Y16" s="201">
        <v>0</v>
      </c>
      <c r="Z16" s="201">
        <v>37.49</v>
      </c>
      <c r="AA16" s="201">
        <v>0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18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2.9</v>
      </c>
      <c r="K17" s="201">
        <v>1.93</v>
      </c>
      <c r="L17" s="201">
        <v>558.30999999999995</v>
      </c>
      <c r="M17" s="201">
        <v>27.24</v>
      </c>
      <c r="N17" s="201">
        <v>34.97</v>
      </c>
      <c r="O17" s="201">
        <v>0</v>
      </c>
      <c r="P17" s="201">
        <v>39.31</v>
      </c>
      <c r="Q17" s="201">
        <v>3.23</v>
      </c>
      <c r="R17" s="201">
        <v>6.27</v>
      </c>
      <c r="S17" s="201">
        <v>7.82</v>
      </c>
      <c r="T17" s="201">
        <v>0</v>
      </c>
      <c r="U17" s="201">
        <v>62</v>
      </c>
      <c r="V17" s="201">
        <v>4.22</v>
      </c>
      <c r="W17" s="201">
        <v>10.31</v>
      </c>
      <c r="X17" s="201">
        <v>42.47</v>
      </c>
      <c r="Y17" s="201">
        <v>0</v>
      </c>
      <c r="Z17" s="201">
        <v>37.49</v>
      </c>
      <c r="AA17" s="201">
        <v>0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18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2.9</v>
      </c>
      <c r="K18" s="201">
        <v>1.93</v>
      </c>
      <c r="L18" s="201">
        <v>558.30999999999995</v>
      </c>
      <c r="M18" s="201">
        <v>27.24</v>
      </c>
      <c r="N18" s="201">
        <v>34.97</v>
      </c>
      <c r="O18" s="201">
        <v>0</v>
      </c>
      <c r="P18" s="201">
        <v>39.31</v>
      </c>
      <c r="Q18" s="201">
        <v>3.23</v>
      </c>
      <c r="R18" s="201">
        <v>6.27</v>
      </c>
      <c r="S18" s="201">
        <v>7.82</v>
      </c>
      <c r="T18" s="201">
        <v>0</v>
      </c>
      <c r="U18" s="201">
        <v>62</v>
      </c>
      <c r="V18" s="201">
        <v>4.22</v>
      </c>
      <c r="W18" s="201">
        <v>10.31</v>
      </c>
      <c r="X18" s="201">
        <v>42.47</v>
      </c>
      <c r="Y18" s="201">
        <v>0</v>
      </c>
      <c r="Z18" s="201">
        <v>37.49</v>
      </c>
      <c r="AA18" s="201">
        <v>0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18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2.9</v>
      </c>
      <c r="K19" s="201">
        <v>1.93</v>
      </c>
      <c r="L19" s="201">
        <v>558.30999999999995</v>
      </c>
      <c r="M19" s="201">
        <v>27.24</v>
      </c>
      <c r="N19" s="201">
        <v>34.97</v>
      </c>
      <c r="O19" s="201">
        <v>0</v>
      </c>
      <c r="P19" s="201">
        <v>39.31</v>
      </c>
      <c r="Q19" s="201">
        <v>3.23</v>
      </c>
      <c r="R19" s="201">
        <v>6.27</v>
      </c>
      <c r="S19" s="201">
        <v>7.82</v>
      </c>
      <c r="T19" s="201">
        <v>0</v>
      </c>
      <c r="U19" s="201">
        <v>62</v>
      </c>
      <c r="V19" s="201">
        <v>4.22</v>
      </c>
      <c r="W19" s="201">
        <v>10.31</v>
      </c>
      <c r="X19" s="201">
        <v>42.47</v>
      </c>
      <c r="Y19" s="201">
        <v>0</v>
      </c>
      <c r="Z19" s="201">
        <v>38.08</v>
      </c>
      <c r="AA19" s="201">
        <v>0</v>
      </c>
      <c r="AB19" s="201">
        <v>0</v>
      </c>
      <c r="AC19" s="201">
        <v>11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18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2.9</v>
      </c>
      <c r="K20" s="201">
        <v>1.93</v>
      </c>
      <c r="L20" s="201">
        <v>558.30999999999995</v>
      </c>
      <c r="M20" s="201">
        <v>27.24</v>
      </c>
      <c r="N20" s="201">
        <v>34.97</v>
      </c>
      <c r="O20" s="201">
        <v>0</v>
      </c>
      <c r="P20" s="201">
        <v>39.31</v>
      </c>
      <c r="Q20" s="201">
        <v>3.23</v>
      </c>
      <c r="R20" s="201">
        <v>6.27</v>
      </c>
      <c r="S20" s="201">
        <v>7.82</v>
      </c>
      <c r="T20" s="201">
        <v>0</v>
      </c>
      <c r="U20" s="201">
        <v>62</v>
      </c>
      <c r="V20" s="201">
        <v>4.22</v>
      </c>
      <c r="W20" s="201">
        <v>10.31</v>
      </c>
      <c r="X20" s="201">
        <v>42.47</v>
      </c>
      <c r="Y20" s="201">
        <v>0</v>
      </c>
      <c r="Z20" s="201">
        <v>38.08</v>
      </c>
      <c r="AA20" s="201">
        <v>0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18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2.9</v>
      </c>
      <c r="K21" s="201">
        <v>1.93</v>
      </c>
      <c r="L21" s="201">
        <v>558.30999999999995</v>
      </c>
      <c r="M21" s="201">
        <v>27.24</v>
      </c>
      <c r="N21" s="201">
        <v>34.97</v>
      </c>
      <c r="O21" s="201">
        <v>0</v>
      </c>
      <c r="P21" s="201">
        <v>39.31</v>
      </c>
      <c r="Q21" s="201">
        <v>3.23</v>
      </c>
      <c r="R21" s="201">
        <v>6.27</v>
      </c>
      <c r="S21" s="201">
        <v>7.82</v>
      </c>
      <c r="T21" s="201">
        <v>0</v>
      </c>
      <c r="U21" s="201">
        <v>62</v>
      </c>
      <c r="V21" s="201">
        <v>4.22</v>
      </c>
      <c r="W21" s="201">
        <v>10.31</v>
      </c>
      <c r="X21" s="201">
        <v>42.47</v>
      </c>
      <c r="Y21" s="201">
        <v>0</v>
      </c>
      <c r="Z21" s="201">
        <v>38.08</v>
      </c>
      <c r="AA21" s="201">
        <v>0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18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2.9</v>
      </c>
      <c r="K22" s="201">
        <v>1.93</v>
      </c>
      <c r="L22" s="201">
        <v>558.30999999999995</v>
      </c>
      <c r="M22" s="201">
        <v>27.24</v>
      </c>
      <c r="N22" s="201">
        <v>34.97</v>
      </c>
      <c r="O22" s="201">
        <v>0</v>
      </c>
      <c r="P22" s="201">
        <v>39.31</v>
      </c>
      <c r="Q22" s="201">
        <v>3.23</v>
      </c>
      <c r="R22" s="201">
        <v>6.27</v>
      </c>
      <c r="S22" s="201">
        <v>7.82</v>
      </c>
      <c r="T22" s="201">
        <v>0</v>
      </c>
      <c r="U22" s="201">
        <v>62</v>
      </c>
      <c r="V22" s="201">
        <v>4.22</v>
      </c>
      <c r="W22" s="201">
        <v>10.31</v>
      </c>
      <c r="X22" s="201">
        <v>42.47</v>
      </c>
      <c r="Y22" s="201">
        <v>0</v>
      </c>
      <c r="Z22" s="201">
        <v>38.08</v>
      </c>
      <c r="AA22" s="201">
        <v>0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18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2.9</v>
      </c>
      <c r="K23" s="201">
        <v>1.93</v>
      </c>
      <c r="L23" s="201">
        <v>558.30999999999995</v>
      </c>
      <c r="M23" s="201">
        <v>27.24</v>
      </c>
      <c r="N23" s="201">
        <v>34.97</v>
      </c>
      <c r="O23" s="201">
        <v>0</v>
      </c>
      <c r="P23" s="201">
        <v>39.31</v>
      </c>
      <c r="Q23" s="201">
        <v>3.23</v>
      </c>
      <c r="R23" s="201">
        <v>6.27</v>
      </c>
      <c r="S23" s="201">
        <v>7.82</v>
      </c>
      <c r="T23" s="201">
        <v>0</v>
      </c>
      <c r="U23" s="201">
        <v>62</v>
      </c>
      <c r="V23" s="201">
        <v>4.22</v>
      </c>
      <c r="W23" s="201">
        <v>10.31</v>
      </c>
      <c r="X23" s="201">
        <v>42.47</v>
      </c>
      <c r="Y23" s="201">
        <v>0</v>
      </c>
      <c r="Z23" s="201">
        <v>38.08</v>
      </c>
      <c r="AA23" s="201">
        <v>0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18.010000000000002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2.9</v>
      </c>
      <c r="K24" s="201">
        <v>1.93</v>
      </c>
      <c r="L24" s="201">
        <v>558.30999999999995</v>
      </c>
      <c r="M24" s="201">
        <v>27.24</v>
      </c>
      <c r="N24" s="201">
        <v>34.97</v>
      </c>
      <c r="O24" s="201">
        <v>0</v>
      </c>
      <c r="P24" s="201">
        <v>39.31</v>
      </c>
      <c r="Q24" s="201">
        <v>3.23</v>
      </c>
      <c r="R24" s="201">
        <v>6.27</v>
      </c>
      <c r="S24" s="201">
        <v>7.82</v>
      </c>
      <c r="T24" s="201">
        <v>0</v>
      </c>
      <c r="U24" s="201">
        <v>62</v>
      </c>
      <c r="V24" s="201">
        <v>4.22</v>
      </c>
      <c r="W24" s="201">
        <v>10.31</v>
      </c>
      <c r="X24" s="201">
        <v>42.47</v>
      </c>
      <c r="Y24" s="201">
        <v>0</v>
      </c>
      <c r="Z24" s="201">
        <v>38.08</v>
      </c>
      <c r="AA24" s="201">
        <v>0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18.010000000000002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2.9</v>
      </c>
      <c r="K25" s="201">
        <v>1.93</v>
      </c>
      <c r="L25" s="201">
        <v>558.30999999999995</v>
      </c>
      <c r="M25" s="201">
        <v>27.24</v>
      </c>
      <c r="N25" s="201">
        <v>34.97</v>
      </c>
      <c r="O25" s="201">
        <v>0</v>
      </c>
      <c r="P25" s="201">
        <v>39.31</v>
      </c>
      <c r="Q25" s="201">
        <v>3.23</v>
      </c>
      <c r="R25" s="201">
        <v>6.27</v>
      </c>
      <c r="S25" s="201">
        <v>7.82</v>
      </c>
      <c r="T25" s="201">
        <v>0</v>
      </c>
      <c r="U25" s="201">
        <v>62</v>
      </c>
      <c r="V25" s="201">
        <v>4.22</v>
      </c>
      <c r="W25" s="201">
        <v>10.31</v>
      </c>
      <c r="X25" s="201">
        <v>42.47</v>
      </c>
      <c r="Y25" s="201">
        <v>0</v>
      </c>
      <c r="Z25" s="201">
        <v>38.08</v>
      </c>
      <c r="AA25" s="201">
        <v>0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18.010000000000002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2.9</v>
      </c>
      <c r="K26" s="201">
        <v>1.93</v>
      </c>
      <c r="L26" s="201">
        <v>558.30999999999995</v>
      </c>
      <c r="M26" s="201">
        <v>27.24</v>
      </c>
      <c r="N26" s="201">
        <v>34.97</v>
      </c>
      <c r="O26" s="201">
        <v>0</v>
      </c>
      <c r="P26" s="201">
        <v>39.31</v>
      </c>
      <c r="Q26" s="201">
        <v>3.23</v>
      </c>
      <c r="R26" s="201">
        <v>6.27</v>
      </c>
      <c r="S26" s="201">
        <v>7.82</v>
      </c>
      <c r="T26" s="201">
        <v>0</v>
      </c>
      <c r="U26" s="201">
        <v>62</v>
      </c>
      <c r="V26" s="201">
        <v>4.22</v>
      </c>
      <c r="W26" s="201">
        <v>10.31</v>
      </c>
      <c r="X26" s="201">
        <v>42.47</v>
      </c>
      <c r="Y26" s="201">
        <v>0</v>
      </c>
      <c r="Z26" s="201">
        <v>38.08</v>
      </c>
      <c r="AA26" s="201">
        <v>0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18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2.9</v>
      </c>
      <c r="K27" s="201">
        <v>1.93</v>
      </c>
      <c r="L27" s="201">
        <v>558.30999999999995</v>
      </c>
      <c r="M27" s="201">
        <v>27.24</v>
      </c>
      <c r="N27" s="201">
        <v>34.97</v>
      </c>
      <c r="O27" s="201">
        <v>0</v>
      </c>
      <c r="P27" s="201">
        <v>39.31</v>
      </c>
      <c r="Q27" s="201">
        <v>3.23</v>
      </c>
      <c r="R27" s="201">
        <v>6.27</v>
      </c>
      <c r="S27" s="201">
        <v>7.82</v>
      </c>
      <c r="T27" s="201">
        <v>0</v>
      </c>
      <c r="U27" s="201">
        <v>62</v>
      </c>
      <c r="V27" s="201">
        <v>4.22</v>
      </c>
      <c r="W27" s="201">
        <v>10.31</v>
      </c>
      <c r="X27" s="201">
        <v>42.47</v>
      </c>
      <c r="Y27" s="201">
        <v>0</v>
      </c>
      <c r="Z27" s="201">
        <v>37.49</v>
      </c>
      <c r="AA27" s="201">
        <v>0</v>
      </c>
      <c r="AB27" s="201">
        <v>0</v>
      </c>
      <c r="AC27" s="201">
        <v>11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18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3.89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2.9</v>
      </c>
      <c r="K28" s="201">
        <v>1.93</v>
      </c>
      <c r="L28" s="201">
        <v>558.30999999999995</v>
      </c>
      <c r="M28" s="201">
        <v>27.24</v>
      </c>
      <c r="N28" s="201">
        <v>34.97</v>
      </c>
      <c r="O28" s="201">
        <v>0</v>
      </c>
      <c r="P28" s="201">
        <v>39.31</v>
      </c>
      <c r="Q28" s="201">
        <v>3.23</v>
      </c>
      <c r="R28" s="201">
        <v>6.27</v>
      </c>
      <c r="S28" s="201">
        <v>7.82</v>
      </c>
      <c r="T28" s="201">
        <v>0</v>
      </c>
      <c r="U28" s="201">
        <v>62</v>
      </c>
      <c r="V28" s="201">
        <v>4.22</v>
      </c>
      <c r="W28" s="201">
        <v>10.31</v>
      </c>
      <c r="X28" s="201">
        <v>42.47</v>
      </c>
      <c r="Y28" s="201">
        <v>0</v>
      </c>
      <c r="Z28" s="201">
        <v>37.49</v>
      </c>
      <c r="AA28" s="201">
        <v>0</v>
      </c>
      <c r="AB28" s="201">
        <v>0</v>
      </c>
      <c r="AC28" s="201">
        <v>11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18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6.38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2.9</v>
      </c>
      <c r="K29" s="201">
        <v>1.93</v>
      </c>
      <c r="L29" s="201">
        <v>530.79999999999995</v>
      </c>
      <c r="M29" s="201">
        <v>27.24</v>
      </c>
      <c r="N29" s="201">
        <v>34.97</v>
      </c>
      <c r="O29" s="201">
        <v>0</v>
      </c>
      <c r="P29" s="201">
        <v>39.31</v>
      </c>
      <c r="Q29" s="201">
        <v>3.35</v>
      </c>
      <c r="R29" s="201">
        <v>6.27</v>
      </c>
      <c r="S29" s="201">
        <v>7.82</v>
      </c>
      <c r="T29" s="201">
        <v>0</v>
      </c>
      <c r="U29" s="201">
        <v>62</v>
      </c>
      <c r="V29" s="201">
        <v>4.22</v>
      </c>
      <c r="W29" s="201">
        <v>10.31</v>
      </c>
      <c r="X29" s="201">
        <v>42.47</v>
      </c>
      <c r="Y29" s="201">
        <v>0</v>
      </c>
      <c r="Z29" s="201">
        <v>37.479999999999997</v>
      </c>
      <c r="AA29" s="201">
        <v>0</v>
      </c>
      <c r="AB29" s="201">
        <v>0</v>
      </c>
      <c r="AC29" s="201">
        <v>11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18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2.9</v>
      </c>
      <c r="K30" s="201">
        <v>1.93</v>
      </c>
      <c r="L30" s="201">
        <v>434.29</v>
      </c>
      <c r="M30" s="201">
        <v>27.24</v>
      </c>
      <c r="N30" s="201">
        <v>34.97</v>
      </c>
      <c r="O30" s="201">
        <v>0</v>
      </c>
      <c r="P30" s="201">
        <v>39.31</v>
      </c>
      <c r="Q30" s="201">
        <v>3.23</v>
      </c>
      <c r="R30" s="201">
        <v>6.27</v>
      </c>
      <c r="S30" s="201">
        <v>7.82</v>
      </c>
      <c r="T30" s="201">
        <v>0</v>
      </c>
      <c r="U30" s="201">
        <v>62</v>
      </c>
      <c r="V30" s="201">
        <v>4.22</v>
      </c>
      <c r="W30" s="201">
        <v>10.31</v>
      </c>
      <c r="X30" s="201">
        <v>42.47</v>
      </c>
      <c r="Y30" s="201">
        <v>0</v>
      </c>
      <c r="Z30" s="201">
        <v>37.479999999999997</v>
      </c>
      <c r="AA30" s="201">
        <v>0</v>
      </c>
      <c r="AB30" s="201">
        <v>0</v>
      </c>
      <c r="AC30" s="201">
        <v>11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18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2.9</v>
      </c>
      <c r="K31" s="201">
        <v>1.93</v>
      </c>
      <c r="L31" s="201">
        <v>308.83</v>
      </c>
      <c r="M31" s="201">
        <v>27.24</v>
      </c>
      <c r="N31" s="201">
        <v>34.97</v>
      </c>
      <c r="O31" s="201">
        <v>0</v>
      </c>
      <c r="P31" s="201">
        <v>40.86</v>
      </c>
      <c r="Q31" s="201">
        <v>3.23</v>
      </c>
      <c r="R31" s="201">
        <v>6.27</v>
      </c>
      <c r="S31" s="201">
        <v>7.82</v>
      </c>
      <c r="T31" s="201">
        <v>0</v>
      </c>
      <c r="U31" s="201">
        <v>62</v>
      </c>
      <c r="V31" s="201">
        <v>4.22</v>
      </c>
      <c r="W31" s="201">
        <v>10.31</v>
      </c>
      <c r="X31" s="201">
        <v>42.47</v>
      </c>
      <c r="Y31" s="201">
        <v>0</v>
      </c>
      <c r="Z31" s="201">
        <v>37.479999999999997</v>
      </c>
      <c r="AA31" s="201">
        <v>0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18.010000000000002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2.9</v>
      </c>
      <c r="K32" s="201">
        <v>1.93</v>
      </c>
      <c r="L32" s="201">
        <v>308.83</v>
      </c>
      <c r="M32" s="201">
        <v>27.24</v>
      </c>
      <c r="N32" s="201">
        <v>34.97</v>
      </c>
      <c r="O32" s="201">
        <v>0</v>
      </c>
      <c r="P32" s="201">
        <v>40.86</v>
      </c>
      <c r="Q32" s="201">
        <v>3.23</v>
      </c>
      <c r="R32" s="201">
        <v>6.27</v>
      </c>
      <c r="S32" s="201">
        <v>7.82</v>
      </c>
      <c r="T32" s="201">
        <v>0</v>
      </c>
      <c r="U32" s="201">
        <v>62</v>
      </c>
      <c r="V32" s="201">
        <v>4.22</v>
      </c>
      <c r="W32" s="201">
        <v>10.31</v>
      </c>
      <c r="X32" s="201">
        <v>42.47</v>
      </c>
      <c r="Y32" s="201">
        <v>0</v>
      </c>
      <c r="Z32" s="201">
        <v>37.479999999999997</v>
      </c>
      <c r="AA32" s="201">
        <v>0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18.010000000000002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2.9</v>
      </c>
      <c r="K33" s="201">
        <v>1.93</v>
      </c>
      <c r="L33" s="201">
        <v>308.83</v>
      </c>
      <c r="M33" s="201">
        <v>27.24</v>
      </c>
      <c r="N33" s="201">
        <v>34.97</v>
      </c>
      <c r="O33" s="201">
        <v>0</v>
      </c>
      <c r="P33" s="201">
        <v>40.86</v>
      </c>
      <c r="Q33" s="201">
        <v>3.23</v>
      </c>
      <c r="R33" s="201">
        <v>6.27</v>
      </c>
      <c r="S33" s="201">
        <v>7.82</v>
      </c>
      <c r="T33" s="201">
        <v>0</v>
      </c>
      <c r="U33" s="201">
        <v>62</v>
      </c>
      <c r="V33" s="201">
        <v>4.22</v>
      </c>
      <c r="W33" s="201">
        <v>10.31</v>
      </c>
      <c r="X33" s="201">
        <v>42.47</v>
      </c>
      <c r="Y33" s="201">
        <v>0</v>
      </c>
      <c r="Z33" s="201">
        <v>37.479999999999997</v>
      </c>
      <c r="AA33" s="201">
        <v>0</v>
      </c>
      <c r="AB33" s="201">
        <v>0</v>
      </c>
      <c r="AC33" s="201">
        <v>8.7799999999999994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18.010000000000002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2.9</v>
      </c>
      <c r="K34" s="201">
        <v>1.93</v>
      </c>
      <c r="L34" s="201">
        <v>308.83</v>
      </c>
      <c r="M34" s="201">
        <v>27.24</v>
      </c>
      <c r="N34" s="201">
        <v>34.97</v>
      </c>
      <c r="O34" s="201">
        <v>0</v>
      </c>
      <c r="P34" s="201">
        <v>40.86</v>
      </c>
      <c r="Q34" s="201">
        <v>3.23</v>
      </c>
      <c r="R34" s="201">
        <v>6.27</v>
      </c>
      <c r="S34" s="201">
        <v>7.82</v>
      </c>
      <c r="T34" s="201">
        <v>0</v>
      </c>
      <c r="U34" s="201">
        <v>62</v>
      </c>
      <c r="V34" s="201">
        <v>4.22</v>
      </c>
      <c r="W34" s="201">
        <v>10.31</v>
      </c>
      <c r="X34" s="201">
        <v>42.47</v>
      </c>
      <c r="Y34" s="201">
        <v>0</v>
      </c>
      <c r="Z34" s="201">
        <v>37.479999999999997</v>
      </c>
      <c r="AA34" s="201">
        <v>0</v>
      </c>
      <c r="AB34" s="201">
        <v>0</v>
      </c>
      <c r="AC34" s="201">
        <v>8.7799999999999994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18.010000000000002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2.9</v>
      </c>
      <c r="K35" s="201">
        <v>1.93</v>
      </c>
      <c r="L35" s="201">
        <v>308.83</v>
      </c>
      <c r="M35" s="201">
        <v>27.24</v>
      </c>
      <c r="N35" s="201">
        <v>34.97</v>
      </c>
      <c r="O35" s="201">
        <v>0</v>
      </c>
      <c r="P35" s="201">
        <v>40.86</v>
      </c>
      <c r="Q35" s="201">
        <v>3.23</v>
      </c>
      <c r="R35" s="201">
        <v>6.27</v>
      </c>
      <c r="S35" s="201">
        <v>7.82</v>
      </c>
      <c r="T35" s="201">
        <v>0</v>
      </c>
      <c r="U35" s="201">
        <v>62</v>
      </c>
      <c r="V35" s="201">
        <v>4.22</v>
      </c>
      <c r="W35" s="201">
        <v>10.31</v>
      </c>
      <c r="X35" s="201">
        <v>42.46</v>
      </c>
      <c r="Y35" s="201">
        <v>0</v>
      </c>
      <c r="Z35" s="201">
        <v>37.479999999999997</v>
      </c>
      <c r="AA35" s="201">
        <v>0</v>
      </c>
      <c r="AB35" s="201">
        <v>0</v>
      </c>
      <c r="AC35" s="201">
        <v>8.7799999999999994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14.82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2.9</v>
      </c>
      <c r="K36" s="201">
        <v>1.93</v>
      </c>
      <c r="L36" s="201">
        <v>308.83</v>
      </c>
      <c r="M36" s="201">
        <v>27.24</v>
      </c>
      <c r="N36" s="201">
        <v>34.97</v>
      </c>
      <c r="O36" s="201">
        <v>0</v>
      </c>
      <c r="P36" s="201">
        <v>40.86</v>
      </c>
      <c r="Q36" s="201">
        <v>3.23</v>
      </c>
      <c r="R36" s="201">
        <v>6.27</v>
      </c>
      <c r="S36" s="201">
        <v>7.82</v>
      </c>
      <c r="T36" s="201">
        <v>0</v>
      </c>
      <c r="U36" s="201">
        <v>62</v>
      </c>
      <c r="V36" s="201">
        <v>4.22</v>
      </c>
      <c r="W36" s="201">
        <v>10.31</v>
      </c>
      <c r="X36" s="201">
        <v>42.46</v>
      </c>
      <c r="Y36" s="201">
        <v>0</v>
      </c>
      <c r="Z36" s="201">
        <v>37.479999999999997</v>
      </c>
      <c r="AA36" s="201">
        <v>0</v>
      </c>
      <c r="AB36" s="201">
        <v>0</v>
      </c>
      <c r="AC36" s="201">
        <v>8.7799999999999994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14.82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2.9</v>
      </c>
      <c r="K37" s="201">
        <v>1.93</v>
      </c>
      <c r="L37" s="201">
        <v>308.83</v>
      </c>
      <c r="M37" s="201">
        <v>27.24</v>
      </c>
      <c r="N37" s="201">
        <v>34.97</v>
      </c>
      <c r="O37" s="201">
        <v>0</v>
      </c>
      <c r="P37" s="201">
        <v>40.86</v>
      </c>
      <c r="Q37" s="201">
        <v>3.23</v>
      </c>
      <c r="R37" s="201">
        <v>6.27</v>
      </c>
      <c r="S37" s="201">
        <v>7.82</v>
      </c>
      <c r="T37" s="201">
        <v>0</v>
      </c>
      <c r="U37" s="201">
        <v>62</v>
      </c>
      <c r="V37" s="201">
        <v>4.22</v>
      </c>
      <c r="W37" s="201">
        <v>10.31</v>
      </c>
      <c r="X37" s="201">
        <v>42.46</v>
      </c>
      <c r="Y37" s="201">
        <v>0</v>
      </c>
      <c r="Z37" s="201">
        <v>37.479999999999997</v>
      </c>
      <c r="AA37" s="201">
        <v>0</v>
      </c>
      <c r="AB37" s="201">
        <v>0</v>
      </c>
      <c r="AC37" s="201">
        <v>11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17.43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2.9</v>
      </c>
      <c r="K38" s="201">
        <v>1.93</v>
      </c>
      <c r="L38" s="201">
        <v>308.83</v>
      </c>
      <c r="M38" s="201">
        <v>27.24</v>
      </c>
      <c r="N38" s="201">
        <v>34.97</v>
      </c>
      <c r="O38" s="201">
        <v>0</v>
      </c>
      <c r="P38" s="201">
        <v>40.86</v>
      </c>
      <c r="Q38" s="201">
        <v>3.23</v>
      </c>
      <c r="R38" s="201">
        <v>6.27</v>
      </c>
      <c r="S38" s="201">
        <v>7.82</v>
      </c>
      <c r="T38" s="201">
        <v>0</v>
      </c>
      <c r="U38" s="201">
        <v>62</v>
      </c>
      <c r="V38" s="201">
        <v>4.22</v>
      </c>
      <c r="W38" s="201">
        <v>10.31</v>
      </c>
      <c r="X38" s="201">
        <v>42.46</v>
      </c>
      <c r="Y38" s="201">
        <v>0</v>
      </c>
      <c r="Z38" s="201">
        <v>37.479999999999997</v>
      </c>
      <c r="AA38" s="201">
        <v>0</v>
      </c>
      <c r="AB38" s="201">
        <v>0</v>
      </c>
      <c r="AC38" s="201">
        <v>11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17.43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2.9</v>
      </c>
      <c r="K39" s="201">
        <v>1.93</v>
      </c>
      <c r="L39" s="201">
        <v>308.83</v>
      </c>
      <c r="M39" s="201">
        <v>27.24</v>
      </c>
      <c r="N39" s="201">
        <v>34.97</v>
      </c>
      <c r="O39" s="201">
        <v>0</v>
      </c>
      <c r="P39" s="201">
        <v>40.86</v>
      </c>
      <c r="Q39" s="201">
        <v>3.23</v>
      </c>
      <c r="R39" s="201">
        <v>6.27</v>
      </c>
      <c r="S39" s="201">
        <v>7.82</v>
      </c>
      <c r="T39" s="201">
        <v>0</v>
      </c>
      <c r="U39" s="201">
        <v>62</v>
      </c>
      <c r="V39" s="201">
        <v>4.22</v>
      </c>
      <c r="W39" s="201">
        <v>10.31</v>
      </c>
      <c r="X39" s="201">
        <v>42.46</v>
      </c>
      <c r="Y39" s="201">
        <v>0</v>
      </c>
      <c r="Z39" s="201">
        <v>37.479999999999997</v>
      </c>
      <c r="AA39" s="201">
        <v>0</v>
      </c>
      <c r="AB39" s="201">
        <v>0</v>
      </c>
      <c r="AC39" s="201">
        <v>11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17.43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2.9</v>
      </c>
      <c r="K40" s="201">
        <v>1.93</v>
      </c>
      <c r="L40" s="201">
        <v>308.83</v>
      </c>
      <c r="M40" s="201">
        <v>27.24</v>
      </c>
      <c r="N40" s="201">
        <v>34.97</v>
      </c>
      <c r="O40" s="201">
        <v>0</v>
      </c>
      <c r="P40" s="201">
        <v>40.86</v>
      </c>
      <c r="Q40" s="201">
        <v>3.23</v>
      </c>
      <c r="R40" s="201">
        <v>6.27</v>
      </c>
      <c r="S40" s="201">
        <v>7.82</v>
      </c>
      <c r="T40" s="201">
        <v>0</v>
      </c>
      <c r="U40" s="201">
        <v>62</v>
      </c>
      <c r="V40" s="201">
        <v>4.22</v>
      </c>
      <c r="W40" s="201">
        <v>10.31</v>
      </c>
      <c r="X40" s="201">
        <v>42.46</v>
      </c>
      <c r="Y40" s="201">
        <v>0</v>
      </c>
      <c r="Z40" s="201">
        <v>37.479999999999997</v>
      </c>
      <c r="AA40" s="201">
        <v>0</v>
      </c>
      <c r="AB40" s="201">
        <v>0</v>
      </c>
      <c r="AC40" s="201">
        <v>11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17.43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2.9</v>
      </c>
      <c r="K41" s="201">
        <v>1.93</v>
      </c>
      <c r="L41" s="201">
        <v>308.83</v>
      </c>
      <c r="M41" s="201">
        <v>27.24</v>
      </c>
      <c r="N41" s="201">
        <v>34.97</v>
      </c>
      <c r="O41" s="201">
        <v>0</v>
      </c>
      <c r="P41" s="201">
        <v>40.86</v>
      </c>
      <c r="Q41" s="201">
        <v>3.23</v>
      </c>
      <c r="R41" s="201">
        <v>6.27</v>
      </c>
      <c r="S41" s="201">
        <v>7.82</v>
      </c>
      <c r="T41" s="201">
        <v>0</v>
      </c>
      <c r="U41" s="201">
        <v>62</v>
      </c>
      <c r="V41" s="201">
        <v>4.22</v>
      </c>
      <c r="W41" s="201">
        <v>10.31</v>
      </c>
      <c r="X41" s="201">
        <v>42.46</v>
      </c>
      <c r="Y41" s="201">
        <v>0</v>
      </c>
      <c r="Z41" s="201">
        <v>37.49</v>
      </c>
      <c r="AA41" s="201">
        <v>0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17.43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2.9</v>
      </c>
      <c r="K42" s="201">
        <v>1.93</v>
      </c>
      <c r="L42" s="201">
        <v>308.83</v>
      </c>
      <c r="M42" s="201">
        <v>27.24</v>
      </c>
      <c r="N42" s="201">
        <v>34.97</v>
      </c>
      <c r="O42" s="201">
        <v>0</v>
      </c>
      <c r="P42" s="201">
        <v>40.86</v>
      </c>
      <c r="Q42" s="201">
        <v>3.23</v>
      </c>
      <c r="R42" s="201">
        <v>6.27</v>
      </c>
      <c r="S42" s="201">
        <v>7.82</v>
      </c>
      <c r="T42" s="201">
        <v>0</v>
      </c>
      <c r="U42" s="201">
        <v>62</v>
      </c>
      <c r="V42" s="201">
        <v>4.22</v>
      </c>
      <c r="W42" s="201">
        <v>10.31</v>
      </c>
      <c r="X42" s="201">
        <v>42.47</v>
      </c>
      <c r="Y42" s="201">
        <v>0</v>
      </c>
      <c r="Z42" s="201">
        <v>37.49</v>
      </c>
      <c r="AA42" s="201">
        <v>0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17.43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2.9</v>
      </c>
      <c r="K43" s="201">
        <v>1.93</v>
      </c>
      <c r="L43" s="201">
        <v>308.83</v>
      </c>
      <c r="M43" s="201">
        <v>25.17</v>
      </c>
      <c r="N43" s="201">
        <v>34.97</v>
      </c>
      <c r="O43" s="201">
        <v>0</v>
      </c>
      <c r="P43" s="201">
        <v>40.86</v>
      </c>
      <c r="Q43" s="201">
        <v>3.23</v>
      </c>
      <c r="R43" s="201">
        <v>6.27</v>
      </c>
      <c r="S43" s="201">
        <v>7.82</v>
      </c>
      <c r="T43" s="201">
        <v>0</v>
      </c>
      <c r="U43" s="201">
        <v>62</v>
      </c>
      <c r="V43" s="201">
        <v>4.22</v>
      </c>
      <c r="W43" s="201">
        <v>10.31</v>
      </c>
      <c r="X43" s="201">
        <v>42.47</v>
      </c>
      <c r="Y43" s="201">
        <v>0</v>
      </c>
      <c r="Z43" s="201">
        <v>37.49</v>
      </c>
      <c r="AA43" s="201">
        <v>0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17.39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2.9</v>
      </c>
      <c r="K44" s="201">
        <v>1.93</v>
      </c>
      <c r="L44" s="201">
        <v>308.83</v>
      </c>
      <c r="M44" s="201">
        <v>25.17</v>
      </c>
      <c r="N44" s="201">
        <v>34.97</v>
      </c>
      <c r="O44" s="201">
        <v>0</v>
      </c>
      <c r="P44" s="201">
        <v>40.86</v>
      </c>
      <c r="Q44" s="201">
        <v>3.23</v>
      </c>
      <c r="R44" s="201">
        <v>6.27</v>
      </c>
      <c r="S44" s="201">
        <v>7.82</v>
      </c>
      <c r="T44" s="201">
        <v>0</v>
      </c>
      <c r="U44" s="201">
        <v>62</v>
      </c>
      <c r="V44" s="201">
        <v>4.22</v>
      </c>
      <c r="W44" s="201">
        <v>10.31</v>
      </c>
      <c r="X44" s="201">
        <v>42.47</v>
      </c>
      <c r="Y44" s="201">
        <v>0</v>
      </c>
      <c r="Z44" s="201">
        <v>37.49</v>
      </c>
      <c r="AA44" s="201">
        <v>0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17.39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2.9</v>
      </c>
      <c r="K45" s="201">
        <v>1.93</v>
      </c>
      <c r="L45" s="201">
        <v>308.83</v>
      </c>
      <c r="M45" s="201">
        <v>25.17</v>
      </c>
      <c r="N45" s="201">
        <v>34.97</v>
      </c>
      <c r="O45" s="201">
        <v>0</v>
      </c>
      <c r="P45" s="201">
        <v>40.86</v>
      </c>
      <c r="Q45" s="201">
        <v>3.23</v>
      </c>
      <c r="R45" s="201">
        <v>6.27</v>
      </c>
      <c r="S45" s="201">
        <v>7.82</v>
      </c>
      <c r="T45" s="201">
        <v>0</v>
      </c>
      <c r="U45" s="201">
        <v>62</v>
      </c>
      <c r="V45" s="201">
        <v>4.22</v>
      </c>
      <c r="W45" s="201">
        <v>10.31</v>
      </c>
      <c r="X45" s="201">
        <v>42.47</v>
      </c>
      <c r="Y45" s="201">
        <v>0</v>
      </c>
      <c r="Z45" s="201">
        <v>37.49</v>
      </c>
      <c r="AA45" s="201">
        <v>0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17.39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2.9</v>
      </c>
      <c r="K46" s="201">
        <v>1.93</v>
      </c>
      <c r="L46" s="201">
        <v>308.83</v>
      </c>
      <c r="M46" s="201">
        <v>25.17</v>
      </c>
      <c r="N46" s="201">
        <v>34.97</v>
      </c>
      <c r="O46" s="201">
        <v>0</v>
      </c>
      <c r="P46" s="201">
        <v>40.86</v>
      </c>
      <c r="Q46" s="201">
        <v>3.23</v>
      </c>
      <c r="R46" s="201">
        <v>6.27</v>
      </c>
      <c r="S46" s="201">
        <v>7.82</v>
      </c>
      <c r="T46" s="201">
        <v>0</v>
      </c>
      <c r="U46" s="201">
        <v>62</v>
      </c>
      <c r="V46" s="201">
        <v>4.22</v>
      </c>
      <c r="W46" s="201">
        <v>10.31</v>
      </c>
      <c r="X46" s="201">
        <v>42.47</v>
      </c>
      <c r="Y46" s="201">
        <v>0</v>
      </c>
      <c r="Z46" s="201">
        <v>37.49</v>
      </c>
      <c r="AA46" s="201">
        <v>0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17.39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2.9</v>
      </c>
      <c r="K47" s="201">
        <v>1.93</v>
      </c>
      <c r="L47" s="201">
        <v>308.83</v>
      </c>
      <c r="M47" s="201">
        <v>25.17</v>
      </c>
      <c r="N47" s="201">
        <v>34.97</v>
      </c>
      <c r="O47" s="201">
        <v>0</v>
      </c>
      <c r="P47" s="201">
        <v>40.86</v>
      </c>
      <c r="Q47" s="201">
        <v>3.23</v>
      </c>
      <c r="R47" s="201">
        <v>6.27</v>
      </c>
      <c r="S47" s="201">
        <v>7.82</v>
      </c>
      <c r="T47" s="201">
        <v>0</v>
      </c>
      <c r="U47" s="201">
        <v>62</v>
      </c>
      <c r="V47" s="201">
        <v>4.22</v>
      </c>
      <c r="W47" s="201">
        <v>10.31</v>
      </c>
      <c r="X47" s="201">
        <v>42.47</v>
      </c>
      <c r="Y47" s="201">
        <v>0</v>
      </c>
      <c r="Z47" s="201">
        <v>37.49</v>
      </c>
      <c r="AA47" s="201">
        <v>0</v>
      </c>
      <c r="AB47" s="201">
        <v>0</v>
      </c>
      <c r="AC47" s="201">
        <v>11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17.39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2.9</v>
      </c>
      <c r="K48" s="201">
        <v>1.93</v>
      </c>
      <c r="L48" s="201">
        <v>308.83</v>
      </c>
      <c r="M48" s="201">
        <v>25.17</v>
      </c>
      <c r="N48" s="201">
        <v>34.97</v>
      </c>
      <c r="O48" s="201">
        <v>0</v>
      </c>
      <c r="P48" s="201">
        <v>40.86</v>
      </c>
      <c r="Q48" s="201">
        <v>3.23</v>
      </c>
      <c r="R48" s="201">
        <v>6.27</v>
      </c>
      <c r="S48" s="201">
        <v>7.82</v>
      </c>
      <c r="T48" s="201">
        <v>0</v>
      </c>
      <c r="U48" s="201">
        <v>62</v>
      </c>
      <c r="V48" s="201">
        <v>4.22</v>
      </c>
      <c r="W48" s="201">
        <v>10.31</v>
      </c>
      <c r="X48" s="201">
        <v>42.47</v>
      </c>
      <c r="Y48" s="201">
        <v>0</v>
      </c>
      <c r="Z48" s="201">
        <v>37.49</v>
      </c>
      <c r="AA48" s="201">
        <v>0</v>
      </c>
      <c r="AB48" s="201">
        <v>0</v>
      </c>
      <c r="AC48" s="201">
        <v>11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17.39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2.9</v>
      </c>
      <c r="K49" s="201">
        <v>1.93</v>
      </c>
      <c r="L49" s="201">
        <v>337.78</v>
      </c>
      <c r="M49" s="201">
        <v>26.36</v>
      </c>
      <c r="N49" s="201">
        <v>34.97</v>
      </c>
      <c r="O49" s="201">
        <v>0</v>
      </c>
      <c r="P49" s="201">
        <v>40.86</v>
      </c>
      <c r="Q49" s="201">
        <v>3.23</v>
      </c>
      <c r="R49" s="201">
        <v>6.27</v>
      </c>
      <c r="S49" s="201">
        <v>7.82</v>
      </c>
      <c r="T49" s="201">
        <v>0</v>
      </c>
      <c r="U49" s="201">
        <v>62</v>
      </c>
      <c r="V49" s="201">
        <v>4.22</v>
      </c>
      <c r="W49" s="201">
        <v>10.31</v>
      </c>
      <c r="X49" s="201">
        <v>42.47</v>
      </c>
      <c r="Y49" s="201">
        <v>0</v>
      </c>
      <c r="Z49" s="201">
        <v>37.49</v>
      </c>
      <c r="AA49" s="201">
        <v>0</v>
      </c>
      <c r="AB49" s="201">
        <v>0</v>
      </c>
      <c r="AC49" s="201">
        <v>8.9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17.39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2.9</v>
      </c>
      <c r="K50" s="201">
        <v>1.93</v>
      </c>
      <c r="L50" s="201">
        <v>337.78</v>
      </c>
      <c r="M50" s="201">
        <v>26.36</v>
      </c>
      <c r="N50" s="201">
        <v>34.97</v>
      </c>
      <c r="O50" s="201">
        <v>0</v>
      </c>
      <c r="P50" s="201">
        <v>40.86</v>
      </c>
      <c r="Q50" s="201">
        <v>3.23</v>
      </c>
      <c r="R50" s="201">
        <v>6.27</v>
      </c>
      <c r="S50" s="201">
        <v>7.82</v>
      </c>
      <c r="T50" s="201">
        <v>0</v>
      </c>
      <c r="U50" s="201">
        <v>62</v>
      </c>
      <c r="V50" s="201">
        <v>4.22</v>
      </c>
      <c r="W50" s="201">
        <v>10.31</v>
      </c>
      <c r="X50" s="201">
        <v>42.47</v>
      </c>
      <c r="Y50" s="201">
        <v>0</v>
      </c>
      <c r="Z50" s="201">
        <v>37.49</v>
      </c>
      <c r="AA50" s="201">
        <v>0</v>
      </c>
      <c r="AB50" s="201">
        <v>0</v>
      </c>
      <c r="AC50" s="201">
        <v>8.9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17.39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2.9</v>
      </c>
      <c r="K51" s="201">
        <v>1.93</v>
      </c>
      <c r="L51" s="201">
        <v>337.78</v>
      </c>
      <c r="M51" s="201">
        <v>26.36</v>
      </c>
      <c r="N51" s="201">
        <v>34.97</v>
      </c>
      <c r="O51" s="201">
        <v>0</v>
      </c>
      <c r="P51" s="201">
        <v>40.86</v>
      </c>
      <c r="Q51" s="201">
        <v>3.23</v>
      </c>
      <c r="R51" s="201">
        <v>6.27</v>
      </c>
      <c r="S51" s="201">
        <v>7.82</v>
      </c>
      <c r="T51" s="201">
        <v>0</v>
      </c>
      <c r="U51" s="201">
        <v>62</v>
      </c>
      <c r="V51" s="201">
        <v>4.22</v>
      </c>
      <c r="W51" s="201">
        <v>10.31</v>
      </c>
      <c r="X51" s="201">
        <v>40.380000000000003</v>
      </c>
      <c r="Y51" s="201">
        <v>0</v>
      </c>
      <c r="Z51" s="201">
        <v>37.49</v>
      </c>
      <c r="AA51" s="201">
        <v>0</v>
      </c>
      <c r="AB51" s="201">
        <v>0</v>
      </c>
      <c r="AC51" s="201">
        <v>8.9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16.989999999999998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2.9</v>
      </c>
      <c r="K52" s="201">
        <v>1.93</v>
      </c>
      <c r="L52" s="201">
        <v>337.78</v>
      </c>
      <c r="M52" s="201">
        <v>26.36</v>
      </c>
      <c r="N52" s="201">
        <v>34.97</v>
      </c>
      <c r="O52" s="201">
        <v>0</v>
      </c>
      <c r="P52" s="201">
        <v>40.86</v>
      </c>
      <c r="Q52" s="201">
        <v>3.23</v>
      </c>
      <c r="R52" s="201">
        <v>6.27</v>
      </c>
      <c r="S52" s="201">
        <v>7.82</v>
      </c>
      <c r="T52" s="201">
        <v>0</v>
      </c>
      <c r="U52" s="201">
        <v>62</v>
      </c>
      <c r="V52" s="201">
        <v>4.22</v>
      </c>
      <c r="W52" s="201">
        <v>10.31</v>
      </c>
      <c r="X52" s="201">
        <v>38.82</v>
      </c>
      <c r="Y52" s="201">
        <v>0</v>
      </c>
      <c r="Z52" s="201">
        <v>37.49</v>
      </c>
      <c r="AA52" s="201">
        <v>0</v>
      </c>
      <c r="AB52" s="201">
        <v>0</v>
      </c>
      <c r="AC52" s="201">
        <v>8.64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16.989999999999998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2.9</v>
      </c>
      <c r="K53" s="201">
        <v>1.93</v>
      </c>
      <c r="L53" s="201">
        <v>337.78</v>
      </c>
      <c r="M53" s="201">
        <v>26.36</v>
      </c>
      <c r="N53" s="201">
        <v>34.97</v>
      </c>
      <c r="O53" s="201">
        <v>0</v>
      </c>
      <c r="P53" s="201">
        <v>40.86</v>
      </c>
      <c r="Q53" s="201">
        <v>3.23</v>
      </c>
      <c r="R53" s="201">
        <v>6.27</v>
      </c>
      <c r="S53" s="201">
        <v>7.82</v>
      </c>
      <c r="T53" s="201">
        <v>0</v>
      </c>
      <c r="U53" s="201">
        <v>62</v>
      </c>
      <c r="V53" s="201">
        <v>4.22</v>
      </c>
      <c r="W53" s="201">
        <v>10.31</v>
      </c>
      <c r="X53" s="201">
        <v>38.83</v>
      </c>
      <c r="Y53" s="201">
        <v>0</v>
      </c>
      <c r="Z53" s="201">
        <v>37.49</v>
      </c>
      <c r="AA53" s="201">
        <v>0</v>
      </c>
      <c r="AB53" s="201">
        <v>0</v>
      </c>
      <c r="AC53" s="201">
        <v>10.74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16.989999999999998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2.9</v>
      </c>
      <c r="K54" s="201">
        <v>1.93</v>
      </c>
      <c r="L54" s="201">
        <v>337.78</v>
      </c>
      <c r="M54" s="201">
        <v>26.36</v>
      </c>
      <c r="N54" s="201">
        <v>34.97</v>
      </c>
      <c r="O54" s="201">
        <v>0</v>
      </c>
      <c r="P54" s="201">
        <v>40.86</v>
      </c>
      <c r="Q54" s="201">
        <v>3.23</v>
      </c>
      <c r="R54" s="201">
        <v>6.27</v>
      </c>
      <c r="S54" s="201">
        <v>7.82</v>
      </c>
      <c r="T54" s="201">
        <v>0</v>
      </c>
      <c r="U54" s="201">
        <v>62</v>
      </c>
      <c r="V54" s="201">
        <v>4.22</v>
      </c>
      <c r="W54" s="201">
        <v>10.31</v>
      </c>
      <c r="X54" s="201">
        <v>38.83</v>
      </c>
      <c r="Y54" s="201">
        <v>0</v>
      </c>
      <c r="Z54" s="201">
        <v>37.49</v>
      </c>
      <c r="AA54" s="201">
        <v>0</v>
      </c>
      <c r="AB54" s="201">
        <v>0</v>
      </c>
      <c r="AC54" s="201">
        <v>10.74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16.989999999999998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2.9</v>
      </c>
      <c r="K55" s="201">
        <v>1.93</v>
      </c>
      <c r="L55" s="201">
        <v>308.83</v>
      </c>
      <c r="M55" s="201">
        <v>26.36</v>
      </c>
      <c r="N55" s="201">
        <v>34.97</v>
      </c>
      <c r="O55" s="201">
        <v>0</v>
      </c>
      <c r="P55" s="201">
        <v>40.86</v>
      </c>
      <c r="Q55" s="201">
        <v>3.23</v>
      </c>
      <c r="R55" s="201">
        <v>6.27</v>
      </c>
      <c r="S55" s="201">
        <v>7.82</v>
      </c>
      <c r="T55" s="201">
        <v>0</v>
      </c>
      <c r="U55" s="201">
        <v>62</v>
      </c>
      <c r="V55" s="201">
        <v>4.22</v>
      </c>
      <c r="W55" s="201">
        <v>10.31</v>
      </c>
      <c r="X55" s="201">
        <v>38.83</v>
      </c>
      <c r="Y55" s="201">
        <v>0</v>
      </c>
      <c r="Z55" s="201">
        <v>37.49</v>
      </c>
      <c r="AA55" s="201">
        <v>0</v>
      </c>
      <c r="AB55" s="201">
        <v>0</v>
      </c>
      <c r="AC55" s="201">
        <v>10.42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16.600000000000001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2.9</v>
      </c>
      <c r="K56" s="201">
        <v>1.93</v>
      </c>
      <c r="L56" s="201">
        <v>308.83</v>
      </c>
      <c r="M56" s="201">
        <v>26.36</v>
      </c>
      <c r="N56" s="201">
        <v>34.97</v>
      </c>
      <c r="O56" s="201">
        <v>0</v>
      </c>
      <c r="P56" s="201">
        <v>40.86</v>
      </c>
      <c r="Q56" s="201">
        <v>3.23</v>
      </c>
      <c r="R56" s="201">
        <v>6.27</v>
      </c>
      <c r="S56" s="201">
        <v>7.82</v>
      </c>
      <c r="T56" s="201">
        <v>0</v>
      </c>
      <c r="U56" s="201">
        <v>62</v>
      </c>
      <c r="V56" s="201">
        <v>4.22</v>
      </c>
      <c r="W56" s="201">
        <v>10.31</v>
      </c>
      <c r="X56" s="201">
        <v>38.83</v>
      </c>
      <c r="Y56" s="201">
        <v>0</v>
      </c>
      <c r="Z56" s="201">
        <v>37.49</v>
      </c>
      <c r="AA56" s="201">
        <v>0</v>
      </c>
      <c r="AB56" s="201">
        <v>0</v>
      </c>
      <c r="AC56" s="201">
        <v>10.42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16.600000000000001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2.9</v>
      </c>
      <c r="K57" s="201">
        <v>1.93</v>
      </c>
      <c r="L57" s="201">
        <v>308.83</v>
      </c>
      <c r="M57" s="201">
        <v>26.36</v>
      </c>
      <c r="N57" s="201">
        <v>34.97</v>
      </c>
      <c r="O57" s="201">
        <v>0</v>
      </c>
      <c r="P57" s="201">
        <v>40.98</v>
      </c>
      <c r="Q57" s="201">
        <v>3.23</v>
      </c>
      <c r="R57" s="201">
        <v>6.27</v>
      </c>
      <c r="S57" s="201">
        <v>7.82</v>
      </c>
      <c r="T57" s="201">
        <v>0</v>
      </c>
      <c r="U57" s="201">
        <v>62</v>
      </c>
      <c r="V57" s="201">
        <v>4.22</v>
      </c>
      <c r="W57" s="201">
        <v>10.31</v>
      </c>
      <c r="X57" s="201">
        <v>38.83</v>
      </c>
      <c r="Y57" s="201">
        <v>0</v>
      </c>
      <c r="Z57" s="201">
        <v>37.49</v>
      </c>
      <c r="AA57" s="201">
        <v>0</v>
      </c>
      <c r="AB57" s="201">
        <v>0</v>
      </c>
      <c r="AC57" s="201">
        <v>10.42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16.600000000000001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2.9</v>
      </c>
      <c r="K58" s="201">
        <v>1.93</v>
      </c>
      <c r="L58" s="201">
        <v>347.43</v>
      </c>
      <c r="M58" s="201">
        <v>26.36</v>
      </c>
      <c r="N58" s="201">
        <v>34.97</v>
      </c>
      <c r="O58" s="201">
        <v>0</v>
      </c>
      <c r="P58" s="201">
        <v>40.98</v>
      </c>
      <c r="Q58" s="201">
        <v>3.23</v>
      </c>
      <c r="R58" s="201">
        <v>6.27</v>
      </c>
      <c r="S58" s="201">
        <v>7.82</v>
      </c>
      <c r="T58" s="201">
        <v>0</v>
      </c>
      <c r="U58" s="201">
        <v>62</v>
      </c>
      <c r="V58" s="201">
        <v>4.22</v>
      </c>
      <c r="W58" s="201">
        <v>10.31</v>
      </c>
      <c r="X58" s="201">
        <v>38.83</v>
      </c>
      <c r="Y58" s="201">
        <v>0</v>
      </c>
      <c r="Z58" s="201">
        <v>37.49</v>
      </c>
      <c r="AA58" s="201">
        <v>0</v>
      </c>
      <c r="AB58" s="201">
        <v>0</v>
      </c>
      <c r="AC58" s="201">
        <v>10.42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16.600000000000001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2.9</v>
      </c>
      <c r="K59" s="201">
        <v>1.93</v>
      </c>
      <c r="L59" s="201">
        <v>463.25</v>
      </c>
      <c r="M59" s="201">
        <v>26.36</v>
      </c>
      <c r="N59" s="201">
        <v>34.97</v>
      </c>
      <c r="O59" s="201">
        <v>0</v>
      </c>
      <c r="P59" s="201">
        <v>40.98</v>
      </c>
      <c r="Q59" s="201">
        <v>3.23</v>
      </c>
      <c r="R59" s="201">
        <v>6.27</v>
      </c>
      <c r="S59" s="201">
        <v>7.82</v>
      </c>
      <c r="T59" s="201">
        <v>0</v>
      </c>
      <c r="U59" s="201">
        <v>62</v>
      </c>
      <c r="V59" s="201">
        <v>4.22</v>
      </c>
      <c r="W59" s="201">
        <v>10.31</v>
      </c>
      <c r="X59" s="201">
        <v>38.83</v>
      </c>
      <c r="Y59" s="201">
        <v>0</v>
      </c>
      <c r="Z59" s="201">
        <v>37.49</v>
      </c>
      <c r="AA59" s="201">
        <v>0</v>
      </c>
      <c r="AB59" s="201">
        <v>0</v>
      </c>
      <c r="AC59" s="201">
        <v>10.42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16.600000000000001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2.9</v>
      </c>
      <c r="K60" s="201">
        <v>1.93</v>
      </c>
      <c r="L60" s="201">
        <v>558.30999999999995</v>
      </c>
      <c r="M60" s="201">
        <v>26.36</v>
      </c>
      <c r="N60" s="201">
        <v>34.97</v>
      </c>
      <c r="O60" s="201">
        <v>0</v>
      </c>
      <c r="P60" s="201">
        <v>40.98</v>
      </c>
      <c r="Q60" s="201">
        <v>3.23</v>
      </c>
      <c r="R60" s="201">
        <v>6.27</v>
      </c>
      <c r="S60" s="201">
        <v>7.82</v>
      </c>
      <c r="T60" s="201">
        <v>0</v>
      </c>
      <c r="U60" s="201">
        <v>62</v>
      </c>
      <c r="V60" s="201">
        <v>4.22</v>
      </c>
      <c r="W60" s="201">
        <v>10.31</v>
      </c>
      <c r="X60" s="201">
        <v>38.83</v>
      </c>
      <c r="Y60" s="201">
        <v>0</v>
      </c>
      <c r="Z60" s="201">
        <v>37.49</v>
      </c>
      <c r="AA60" s="201">
        <v>0</v>
      </c>
      <c r="AB60" s="201">
        <v>0</v>
      </c>
      <c r="AC60" s="201">
        <v>10.42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16.600000000000001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2.9</v>
      </c>
      <c r="K61" s="201">
        <v>9.08</v>
      </c>
      <c r="L61" s="201">
        <v>558.30999999999995</v>
      </c>
      <c r="M61" s="201">
        <v>26.36</v>
      </c>
      <c r="N61" s="201">
        <v>34.97</v>
      </c>
      <c r="O61" s="201">
        <v>0</v>
      </c>
      <c r="P61" s="201">
        <v>40.98</v>
      </c>
      <c r="Q61" s="201">
        <v>3.23</v>
      </c>
      <c r="R61" s="201">
        <v>6.27</v>
      </c>
      <c r="S61" s="201">
        <v>7.82</v>
      </c>
      <c r="T61" s="201">
        <v>0</v>
      </c>
      <c r="U61" s="201">
        <v>62</v>
      </c>
      <c r="V61" s="201">
        <v>4.22</v>
      </c>
      <c r="W61" s="201">
        <v>10.31</v>
      </c>
      <c r="X61" s="201">
        <v>38.07</v>
      </c>
      <c r="Y61" s="201">
        <v>0</v>
      </c>
      <c r="Z61" s="201">
        <v>37.49</v>
      </c>
      <c r="AA61" s="201">
        <v>0</v>
      </c>
      <c r="AB61" s="201">
        <v>0</v>
      </c>
      <c r="AC61" s="201">
        <v>10.42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16.2</v>
      </c>
      <c r="AJ61" s="201">
        <v>0</v>
      </c>
      <c r="AK61" s="201">
        <v>66.08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2.9</v>
      </c>
      <c r="K62" s="201">
        <v>9.08</v>
      </c>
      <c r="L62" s="201">
        <v>558.30999999999995</v>
      </c>
      <c r="M62" s="201">
        <v>26.36</v>
      </c>
      <c r="N62" s="201">
        <v>34.97</v>
      </c>
      <c r="O62" s="201">
        <v>0</v>
      </c>
      <c r="P62" s="201">
        <v>40.98</v>
      </c>
      <c r="Q62" s="201">
        <v>3.23</v>
      </c>
      <c r="R62" s="201">
        <v>6.27</v>
      </c>
      <c r="S62" s="201">
        <v>7.82</v>
      </c>
      <c r="T62" s="201">
        <v>0</v>
      </c>
      <c r="U62" s="201">
        <v>62</v>
      </c>
      <c r="V62" s="201">
        <v>4.22</v>
      </c>
      <c r="W62" s="201">
        <v>10.31</v>
      </c>
      <c r="X62" s="201">
        <v>38.07</v>
      </c>
      <c r="Y62" s="201">
        <v>0</v>
      </c>
      <c r="Z62" s="201">
        <v>37.49</v>
      </c>
      <c r="AA62" s="201">
        <v>0</v>
      </c>
      <c r="AB62" s="201">
        <v>0</v>
      </c>
      <c r="AC62" s="201">
        <v>10.42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16.2</v>
      </c>
      <c r="AJ62" s="201">
        <v>0</v>
      </c>
      <c r="AK62" s="201">
        <v>66.08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2.9</v>
      </c>
      <c r="K63" s="201">
        <v>9.08</v>
      </c>
      <c r="L63" s="201">
        <v>558.30999999999995</v>
      </c>
      <c r="M63" s="201">
        <v>26.36</v>
      </c>
      <c r="N63" s="201">
        <v>34.97</v>
      </c>
      <c r="O63" s="201">
        <v>0</v>
      </c>
      <c r="P63" s="201">
        <v>40.98</v>
      </c>
      <c r="Q63" s="201">
        <v>3.23</v>
      </c>
      <c r="R63" s="201">
        <v>6.27</v>
      </c>
      <c r="S63" s="201">
        <v>7.82</v>
      </c>
      <c r="T63" s="201">
        <v>0</v>
      </c>
      <c r="U63" s="201">
        <v>62</v>
      </c>
      <c r="V63" s="201">
        <v>4.22</v>
      </c>
      <c r="W63" s="201">
        <v>10.31</v>
      </c>
      <c r="X63" s="201">
        <v>38.07</v>
      </c>
      <c r="Y63" s="201">
        <v>0</v>
      </c>
      <c r="Z63" s="201">
        <v>37.49</v>
      </c>
      <c r="AA63" s="201">
        <v>0</v>
      </c>
      <c r="AB63" s="201">
        <v>0</v>
      </c>
      <c r="AC63" s="201">
        <v>10.42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16.2</v>
      </c>
      <c r="AJ63" s="201">
        <v>0</v>
      </c>
      <c r="AK63" s="201">
        <v>65.19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2.9</v>
      </c>
      <c r="K64" s="201">
        <v>9.08</v>
      </c>
      <c r="L64" s="201">
        <v>558.30999999999995</v>
      </c>
      <c r="M64" s="201">
        <v>26.36</v>
      </c>
      <c r="N64" s="201">
        <v>34.97</v>
      </c>
      <c r="O64" s="201">
        <v>0</v>
      </c>
      <c r="P64" s="201">
        <v>40.98</v>
      </c>
      <c r="Q64" s="201">
        <v>3.23</v>
      </c>
      <c r="R64" s="201">
        <v>6.27</v>
      </c>
      <c r="S64" s="201">
        <v>7.82</v>
      </c>
      <c r="T64" s="201">
        <v>0</v>
      </c>
      <c r="U64" s="201">
        <v>62</v>
      </c>
      <c r="V64" s="201">
        <v>4.22</v>
      </c>
      <c r="W64" s="201">
        <v>10.31</v>
      </c>
      <c r="X64" s="201">
        <v>38.07</v>
      </c>
      <c r="Y64" s="201">
        <v>0</v>
      </c>
      <c r="Z64" s="201">
        <v>37.49</v>
      </c>
      <c r="AA64" s="201">
        <v>0</v>
      </c>
      <c r="AB64" s="201">
        <v>0</v>
      </c>
      <c r="AC64" s="201">
        <v>10.42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16.2</v>
      </c>
      <c r="AJ64" s="201">
        <v>0</v>
      </c>
      <c r="AK64" s="201">
        <v>65.19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2.9</v>
      </c>
      <c r="K65" s="201">
        <v>9.08</v>
      </c>
      <c r="L65" s="201">
        <v>558.30999999999995</v>
      </c>
      <c r="M65" s="201">
        <v>26.36</v>
      </c>
      <c r="N65" s="201">
        <v>34.97</v>
      </c>
      <c r="O65" s="201">
        <v>0</v>
      </c>
      <c r="P65" s="201">
        <v>40.98</v>
      </c>
      <c r="Q65" s="201">
        <v>3.23</v>
      </c>
      <c r="R65" s="201">
        <v>6.27</v>
      </c>
      <c r="S65" s="201">
        <v>7.82</v>
      </c>
      <c r="T65" s="201">
        <v>0</v>
      </c>
      <c r="U65" s="201">
        <v>62</v>
      </c>
      <c r="V65" s="201">
        <v>4.22</v>
      </c>
      <c r="W65" s="201">
        <v>10.31</v>
      </c>
      <c r="X65" s="201">
        <v>38.83</v>
      </c>
      <c r="Y65" s="201">
        <v>0</v>
      </c>
      <c r="Z65" s="201">
        <v>37.49</v>
      </c>
      <c r="AA65" s="201">
        <v>0</v>
      </c>
      <c r="AB65" s="201">
        <v>0</v>
      </c>
      <c r="AC65" s="201">
        <v>10.42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16.2</v>
      </c>
      <c r="AJ65" s="201">
        <v>0</v>
      </c>
      <c r="AK65" s="201">
        <v>65.19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2.9</v>
      </c>
      <c r="K66" s="201">
        <v>9.08</v>
      </c>
      <c r="L66" s="201">
        <v>558.30999999999995</v>
      </c>
      <c r="M66" s="201">
        <v>26.36</v>
      </c>
      <c r="N66" s="201">
        <v>34.97</v>
      </c>
      <c r="O66" s="201">
        <v>0</v>
      </c>
      <c r="P66" s="201">
        <v>40.98</v>
      </c>
      <c r="Q66" s="201">
        <v>3.23</v>
      </c>
      <c r="R66" s="201">
        <v>6.27</v>
      </c>
      <c r="S66" s="201">
        <v>7.82</v>
      </c>
      <c r="T66" s="201">
        <v>0</v>
      </c>
      <c r="U66" s="201">
        <v>62</v>
      </c>
      <c r="V66" s="201">
        <v>4.22</v>
      </c>
      <c r="W66" s="201">
        <v>10.31</v>
      </c>
      <c r="X66" s="201">
        <v>33.42</v>
      </c>
      <c r="Y66" s="201">
        <v>0</v>
      </c>
      <c r="Z66" s="201">
        <v>37.49</v>
      </c>
      <c r="AA66" s="201">
        <v>0</v>
      </c>
      <c r="AB66" s="201">
        <v>0</v>
      </c>
      <c r="AC66" s="201">
        <v>10.42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16.2</v>
      </c>
      <c r="AJ66" s="201">
        <v>0</v>
      </c>
      <c r="AK66" s="201">
        <v>65.19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2.9</v>
      </c>
      <c r="K67" s="201">
        <v>9.08</v>
      </c>
      <c r="L67" s="201">
        <v>558.30999999999995</v>
      </c>
      <c r="M67" s="201">
        <v>26.36</v>
      </c>
      <c r="N67" s="201">
        <v>34.97</v>
      </c>
      <c r="O67" s="201">
        <v>0</v>
      </c>
      <c r="P67" s="201">
        <v>40.98</v>
      </c>
      <c r="Q67" s="201">
        <v>3.23</v>
      </c>
      <c r="R67" s="201">
        <v>6.27</v>
      </c>
      <c r="S67" s="201">
        <v>7.82</v>
      </c>
      <c r="T67" s="201">
        <v>0</v>
      </c>
      <c r="U67" s="201">
        <v>62</v>
      </c>
      <c r="V67" s="201">
        <v>4.22</v>
      </c>
      <c r="W67" s="201">
        <v>10.31</v>
      </c>
      <c r="X67" s="201">
        <v>29.12</v>
      </c>
      <c r="Y67" s="201">
        <v>0</v>
      </c>
      <c r="Z67" s="201">
        <v>37.49</v>
      </c>
      <c r="AA67" s="201">
        <v>0</v>
      </c>
      <c r="AB67" s="201">
        <v>0</v>
      </c>
      <c r="AC67" s="201">
        <v>10.42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16.2</v>
      </c>
      <c r="AJ67" s="201">
        <v>0</v>
      </c>
      <c r="AK67" s="201">
        <v>65.19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2.9</v>
      </c>
      <c r="K68" s="201">
        <v>9.08</v>
      </c>
      <c r="L68" s="201">
        <v>558.30999999999995</v>
      </c>
      <c r="M68" s="201">
        <v>26.36</v>
      </c>
      <c r="N68" s="201">
        <v>34.97</v>
      </c>
      <c r="O68" s="201">
        <v>0</v>
      </c>
      <c r="P68" s="201">
        <v>40.98</v>
      </c>
      <c r="Q68" s="201">
        <v>3.23</v>
      </c>
      <c r="R68" s="201">
        <v>6.27</v>
      </c>
      <c r="S68" s="201">
        <v>7.82</v>
      </c>
      <c r="T68" s="201">
        <v>0</v>
      </c>
      <c r="U68" s="201">
        <v>62</v>
      </c>
      <c r="V68" s="201">
        <v>4.22</v>
      </c>
      <c r="W68" s="201">
        <v>10.31</v>
      </c>
      <c r="X68" s="201">
        <v>29.12</v>
      </c>
      <c r="Y68" s="201">
        <v>0</v>
      </c>
      <c r="Z68" s="201">
        <v>37.49</v>
      </c>
      <c r="AA68" s="201">
        <v>0</v>
      </c>
      <c r="AB68" s="201">
        <v>0</v>
      </c>
      <c r="AC68" s="201">
        <v>10.42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14.88</v>
      </c>
      <c r="AJ68" s="201">
        <v>0</v>
      </c>
      <c r="AK68" s="201">
        <v>65.19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2.9</v>
      </c>
      <c r="K69" s="201">
        <v>9.08</v>
      </c>
      <c r="L69" s="201">
        <v>558.30999999999995</v>
      </c>
      <c r="M69" s="201">
        <v>26.36</v>
      </c>
      <c r="N69" s="201">
        <v>34.97</v>
      </c>
      <c r="O69" s="201">
        <v>0</v>
      </c>
      <c r="P69" s="201">
        <v>40.98</v>
      </c>
      <c r="Q69" s="201">
        <v>3.23</v>
      </c>
      <c r="R69" s="201">
        <v>6.27</v>
      </c>
      <c r="S69" s="201">
        <v>7.82</v>
      </c>
      <c r="T69" s="201">
        <v>0</v>
      </c>
      <c r="U69" s="201">
        <v>62</v>
      </c>
      <c r="V69" s="201">
        <v>4.22</v>
      </c>
      <c r="W69" s="201">
        <v>10.31</v>
      </c>
      <c r="X69" s="201">
        <v>29.12</v>
      </c>
      <c r="Y69" s="201">
        <v>0</v>
      </c>
      <c r="Z69" s="201">
        <v>37.49</v>
      </c>
      <c r="AA69" s="201">
        <v>0</v>
      </c>
      <c r="AB69" s="201">
        <v>0</v>
      </c>
      <c r="AC69" s="201">
        <v>10.42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17.62</v>
      </c>
      <c r="AJ69" s="201">
        <v>0</v>
      </c>
      <c r="AK69" s="201">
        <v>65.19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2.9</v>
      </c>
      <c r="K70" s="201">
        <v>9.08</v>
      </c>
      <c r="L70" s="201">
        <v>558.30999999999995</v>
      </c>
      <c r="M70" s="201">
        <v>26.36</v>
      </c>
      <c r="N70" s="201">
        <v>34.97</v>
      </c>
      <c r="O70" s="201">
        <v>0</v>
      </c>
      <c r="P70" s="201">
        <v>40.98</v>
      </c>
      <c r="Q70" s="201">
        <v>3.23</v>
      </c>
      <c r="R70" s="201">
        <v>6.27</v>
      </c>
      <c r="S70" s="201">
        <v>7.82</v>
      </c>
      <c r="T70" s="201">
        <v>0</v>
      </c>
      <c r="U70" s="201">
        <v>62</v>
      </c>
      <c r="V70" s="201">
        <v>4.22</v>
      </c>
      <c r="W70" s="201">
        <v>10.31</v>
      </c>
      <c r="X70" s="201">
        <v>29.12</v>
      </c>
      <c r="Y70" s="201">
        <v>0</v>
      </c>
      <c r="Z70" s="201">
        <v>37.49</v>
      </c>
      <c r="AA70" s="201">
        <v>0</v>
      </c>
      <c r="AB70" s="201">
        <v>0</v>
      </c>
      <c r="AC70" s="201">
        <v>10.42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17.62</v>
      </c>
      <c r="AJ70" s="201">
        <v>0</v>
      </c>
      <c r="AK70" s="201">
        <v>65.19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11.68</v>
      </c>
      <c r="K71" s="201">
        <v>9.08</v>
      </c>
      <c r="L71" s="201">
        <v>558.30999999999995</v>
      </c>
      <c r="M71" s="201">
        <v>26.36</v>
      </c>
      <c r="N71" s="201">
        <v>34.97</v>
      </c>
      <c r="O71" s="201">
        <v>0</v>
      </c>
      <c r="P71" s="201">
        <v>40.98</v>
      </c>
      <c r="Q71" s="201">
        <v>3.23</v>
      </c>
      <c r="R71" s="201">
        <v>6.27</v>
      </c>
      <c r="S71" s="201">
        <v>7.82</v>
      </c>
      <c r="T71" s="201">
        <v>0</v>
      </c>
      <c r="U71" s="201">
        <v>62</v>
      </c>
      <c r="V71" s="201">
        <v>4.22</v>
      </c>
      <c r="W71" s="201">
        <v>10.31</v>
      </c>
      <c r="X71" s="201">
        <v>29.12</v>
      </c>
      <c r="Y71" s="201">
        <v>0</v>
      </c>
      <c r="Z71" s="201">
        <v>37.49</v>
      </c>
      <c r="AA71" s="201">
        <v>0</v>
      </c>
      <c r="AB71" s="201">
        <v>0</v>
      </c>
      <c r="AC71" s="201">
        <v>10.42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18.05</v>
      </c>
      <c r="AJ71" s="201">
        <v>0</v>
      </c>
      <c r="AK71" s="201">
        <v>65.19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11.68</v>
      </c>
      <c r="K72" s="201">
        <v>9.08</v>
      </c>
      <c r="L72" s="201">
        <v>558.30999999999995</v>
      </c>
      <c r="M72" s="201">
        <v>26.36</v>
      </c>
      <c r="N72" s="201">
        <v>34.97</v>
      </c>
      <c r="O72" s="201">
        <v>0</v>
      </c>
      <c r="P72" s="201">
        <v>40.98</v>
      </c>
      <c r="Q72" s="201">
        <v>3.23</v>
      </c>
      <c r="R72" s="201">
        <v>6.27</v>
      </c>
      <c r="S72" s="201">
        <v>7.82</v>
      </c>
      <c r="T72" s="201">
        <v>0</v>
      </c>
      <c r="U72" s="201">
        <v>62</v>
      </c>
      <c r="V72" s="201">
        <v>4.22</v>
      </c>
      <c r="W72" s="201">
        <v>10.31</v>
      </c>
      <c r="X72" s="201">
        <v>29.12</v>
      </c>
      <c r="Y72" s="201">
        <v>0</v>
      </c>
      <c r="Z72" s="201">
        <v>37.49</v>
      </c>
      <c r="AA72" s="201">
        <v>0</v>
      </c>
      <c r="AB72" s="201">
        <v>0</v>
      </c>
      <c r="AC72" s="201">
        <v>10.42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18.05</v>
      </c>
      <c r="AJ72" s="201">
        <v>0</v>
      </c>
      <c r="AK72" s="201">
        <v>65.19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11.68</v>
      </c>
      <c r="K73" s="201">
        <v>9.08</v>
      </c>
      <c r="L73" s="201">
        <v>558.30999999999995</v>
      </c>
      <c r="M73" s="201">
        <v>26.36</v>
      </c>
      <c r="N73" s="201">
        <v>34.97</v>
      </c>
      <c r="O73" s="201">
        <v>0</v>
      </c>
      <c r="P73" s="201">
        <v>40.98</v>
      </c>
      <c r="Q73" s="201">
        <v>3.23</v>
      </c>
      <c r="R73" s="201">
        <v>6.27</v>
      </c>
      <c r="S73" s="201">
        <v>7.82</v>
      </c>
      <c r="T73" s="201">
        <v>0</v>
      </c>
      <c r="U73" s="201">
        <v>62</v>
      </c>
      <c r="V73" s="201">
        <v>4.22</v>
      </c>
      <c r="W73" s="201">
        <v>10.31</v>
      </c>
      <c r="X73" s="201">
        <v>29.12</v>
      </c>
      <c r="Y73" s="201">
        <v>0</v>
      </c>
      <c r="Z73" s="201">
        <v>37.49</v>
      </c>
      <c r="AA73" s="201">
        <v>0</v>
      </c>
      <c r="AB73" s="201">
        <v>0</v>
      </c>
      <c r="AC73" s="201">
        <v>10.42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18.05</v>
      </c>
      <c r="AJ73" s="201">
        <v>0</v>
      </c>
      <c r="AK73" s="201">
        <v>69.599999999999994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8.0299999999999994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11.68</v>
      </c>
      <c r="K74" s="201">
        <v>9.08</v>
      </c>
      <c r="L74" s="201">
        <v>558.30999999999995</v>
      </c>
      <c r="M74" s="201">
        <v>26.36</v>
      </c>
      <c r="N74" s="201">
        <v>34.97</v>
      </c>
      <c r="O74" s="201">
        <v>0</v>
      </c>
      <c r="P74" s="201">
        <v>40.98</v>
      </c>
      <c r="Q74" s="201">
        <v>3.23</v>
      </c>
      <c r="R74" s="201">
        <v>6.27</v>
      </c>
      <c r="S74" s="201">
        <v>7.82</v>
      </c>
      <c r="T74" s="201">
        <v>0</v>
      </c>
      <c r="U74" s="201">
        <v>62</v>
      </c>
      <c r="V74" s="201">
        <v>4.22</v>
      </c>
      <c r="W74" s="201">
        <v>10.31</v>
      </c>
      <c r="X74" s="201">
        <v>29.12</v>
      </c>
      <c r="Y74" s="201">
        <v>0</v>
      </c>
      <c r="Z74" s="201">
        <v>37.49</v>
      </c>
      <c r="AA74" s="201">
        <v>0</v>
      </c>
      <c r="AB74" s="201">
        <v>0</v>
      </c>
      <c r="AC74" s="201">
        <v>10.42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18.899999999999999</v>
      </c>
      <c r="AJ74" s="201">
        <v>0</v>
      </c>
      <c r="AK74" s="201">
        <v>69.599999999999994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5.1100000000000003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11.68</v>
      </c>
      <c r="K75" s="201">
        <v>9.08</v>
      </c>
      <c r="L75" s="201">
        <v>558.30999999999995</v>
      </c>
      <c r="M75" s="201">
        <v>26.36</v>
      </c>
      <c r="N75" s="201">
        <v>34.97</v>
      </c>
      <c r="O75" s="201">
        <v>0</v>
      </c>
      <c r="P75" s="201">
        <v>41.09</v>
      </c>
      <c r="Q75" s="201">
        <v>3.23</v>
      </c>
      <c r="R75" s="201">
        <v>6.27</v>
      </c>
      <c r="S75" s="201">
        <v>7.82</v>
      </c>
      <c r="T75" s="201">
        <v>0</v>
      </c>
      <c r="U75" s="201">
        <v>62</v>
      </c>
      <c r="V75" s="201">
        <v>4.22</v>
      </c>
      <c r="W75" s="201">
        <v>10.31</v>
      </c>
      <c r="X75" s="201">
        <v>29.12</v>
      </c>
      <c r="Y75" s="201">
        <v>0</v>
      </c>
      <c r="Z75" s="201">
        <v>37.49</v>
      </c>
      <c r="AA75" s="201">
        <v>0</v>
      </c>
      <c r="AB75" s="201">
        <v>0</v>
      </c>
      <c r="AC75" s="201">
        <v>10.42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18.899999999999999</v>
      </c>
      <c r="AJ75" s="201">
        <v>0</v>
      </c>
      <c r="AK75" s="201">
        <v>69.599999999999994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11.68</v>
      </c>
      <c r="K76" s="201">
        <v>9.08</v>
      </c>
      <c r="L76" s="201">
        <v>558.30999999999995</v>
      </c>
      <c r="M76" s="201">
        <v>26.36</v>
      </c>
      <c r="N76" s="201">
        <v>34.97</v>
      </c>
      <c r="O76" s="201">
        <v>0</v>
      </c>
      <c r="P76" s="201">
        <v>41.09</v>
      </c>
      <c r="Q76" s="201">
        <v>3.23</v>
      </c>
      <c r="R76" s="201">
        <v>6.27</v>
      </c>
      <c r="S76" s="201">
        <v>7.82</v>
      </c>
      <c r="T76" s="201">
        <v>0</v>
      </c>
      <c r="U76" s="201">
        <v>62</v>
      </c>
      <c r="V76" s="201">
        <v>4.22</v>
      </c>
      <c r="W76" s="201">
        <v>10.31</v>
      </c>
      <c r="X76" s="201">
        <v>29.12</v>
      </c>
      <c r="Y76" s="201">
        <v>0</v>
      </c>
      <c r="Z76" s="201">
        <v>37.49</v>
      </c>
      <c r="AA76" s="201">
        <v>0</v>
      </c>
      <c r="AB76" s="201">
        <v>0</v>
      </c>
      <c r="AC76" s="201">
        <v>10.42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18.899999999999999</v>
      </c>
      <c r="AJ76" s="201">
        <v>0</v>
      </c>
      <c r="AK76" s="201">
        <v>69.599999999999994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11.27</v>
      </c>
      <c r="K77" s="201">
        <v>8.76</v>
      </c>
      <c r="L77" s="201">
        <v>558.30999999999995</v>
      </c>
      <c r="M77" s="201">
        <v>26.36</v>
      </c>
      <c r="N77" s="201">
        <v>34.97</v>
      </c>
      <c r="O77" s="201">
        <v>0</v>
      </c>
      <c r="P77" s="201">
        <v>41.09</v>
      </c>
      <c r="Q77" s="201">
        <v>3.23</v>
      </c>
      <c r="R77" s="201">
        <v>6.27</v>
      </c>
      <c r="S77" s="201">
        <v>7.82</v>
      </c>
      <c r="T77" s="201">
        <v>0</v>
      </c>
      <c r="U77" s="201">
        <v>62</v>
      </c>
      <c r="V77" s="201">
        <v>4.22</v>
      </c>
      <c r="W77" s="201">
        <v>10.31</v>
      </c>
      <c r="X77" s="201">
        <v>29.12</v>
      </c>
      <c r="Y77" s="201">
        <v>0</v>
      </c>
      <c r="Z77" s="201">
        <v>37.49</v>
      </c>
      <c r="AA77" s="201">
        <v>0</v>
      </c>
      <c r="AB77" s="201">
        <v>0</v>
      </c>
      <c r="AC77" s="201">
        <v>10.42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18.899999999999999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11.27</v>
      </c>
      <c r="K78" s="201">
        <v>8.76</v>
      </c>
      <c r="L78" s="201">
        <v>558.30999999999995</v>
      </c>
      <c r="M78" s="201">
        <v>26.36</v>
      </c>
      <c r="N78" s="201">
        <v>34.97</v>
      </c>
      <c r="O78" s="201">
        <v>0</v>
      </c>
      <c r="P78" s="201">
        <v>41.09</v>
      </c>
      <c r="Q78" s="201">
        <v>3.23</v>
      </c>
      <c r="R78" s="201">
        <v>6.27</v>
      </c>
      <c r="S78" s="201">
        <v>7.82</v>
      </c>
      <c r="T78" s="201">
        <v>0</v>
      </c>
      <c r="U78" s="201">
        <v>62</v>
      </c>
      <c r="V78" s="201">
        <v>4.22</v>
      </c>
      <c r="W78" s="201">
        <v>10.31</v>
      </c>
      <c r="X78" s="201">
        <v>29.12</v>
      </c>
      <c r="Y78" s="201">
        <v>0</v>
      </c>
      <c r="Z78" s="201">
        <v>37.49</v>
      </c>
      <c r="AA78" s="201">
        <v>0</v>
      </c>
      <c r="AB78" s="201">
        <v>0</v>
      </c>
      <c r="AC78" s="201">
        <v>10.42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18.899999999999999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558.30999999999995</v>
      </c>
      <c r="M79" s="201">
        <v>26.36</v>
      </c>
      <c r="N79" s="201">
        <v>34.97</v>
      </c>
      <c r="O79" s="201">
        <v>0</v>
      </c>
      <c r="P79" s="201">
        <v>41.09</v>
      </c>
      <c r="Q79" s="201">
        <v>3.23</v>
      </c>
      <c r="R79" s="201">
        <v>6.27</v>
      </c>
      <c r="S79" s="201">
        <v>7.82</v>
      </c>
      <c r="T79" s="201">
        <v>0</v>
      </c>
      <c r="U79" s="201">
        <v>62</v>
      </c>
      <c r="V79" s="201">
        <v>4.22</v>
      </c>
      <c r="W79" s="201">
        <v>10.31</v>
      </c>
      <c r="X79" s="201">
        <v>29.12</v>
      </c>
      <c r="Y79" s="201">
        <v>0</v>
      </c>
      <c r="Z79" s="201">
        <v>37.49</v>
      </c>
      <c r="AA79" s="201">
        <v>0</v>
      </c>
      <c r="AB79" s="201">
        <v>0</v>
      </c>
      <c r="AC79" s="201">
        <v>10.42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18.899999999999999</v>
      </c>
      <c r="AJ79" s="201">
        <v>0</v>
      </c>
      <c r="AK79" s="201">
        <v>50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558.30999999999995</v>
      </c>
      <c r="M80" s="201">
        <v>26.36</v>
      </c>
      <c r="N80" s="201">
        <v>34.97</v>
      </c>
      <c r="O80" s="201">
        <v>0</v>
      </c>
      <c r="P80" s="201">
        <v>41.09</v>
      </c>
      <c r="Q80" s="201">
        <v>3.23</v>
      </c>
      <c r="R80" s="201">
        <v>6.27</v>
      </c>
      <c r="S80" s="201">
        <v>7.82</v>
      </c>
      <c r="T80" s="201">
        <v>0</v>
      </c>
      <c r="U80" s="201">
        <v>62</v>
      </c>
      <c r="V80" s="201">
        <v>4.22</v>
      </c>
      <c r="W80" s="201">
        <v>10.31</v>
      </c>
      <c r="X80" s="201">
        <v>29.12</v>
      </c>
      <c r="Y80" s="201">
        <v>0</v>
      </c>
      <c r="Z80" s="201">
        <v>37.49</v>
      </c>
      <c r="AA80" s="201">
        <v>0</v>
      </c>
      <c r="AB80" s="201">
        <v>0</v>
      </c>
      <c r="AC80" s="201">
        <v>10.42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18.899999999999999</v>
      </c>
      <c r="AJ80" s="201">
        <v>0</v>
      </c>
      <c r="AK80" s="201">
        <v>50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558.30999999999995</v>
      </c>
      <c r="M81" s="201">
        <v>26.36</v>
      </c>
      <c r="N81" s="201">
        <v>34.97</v>
      </c>
      <c r="O81" s="201">
        <v>0</v>
      </c>
      <c r="P81" s="201">
        <v>41.09</v>
      </c>
      <c r="Q81" s="201">
        <v>3.23</v>
      </c>
      <c r="R81" s="201">
        <v>6.27</v>
      </c>
      <c r="S81" s="201">
        <v>7.82</v>
      </c>
      <c r="T81" s="201">
        <v>0</v>
      </c>
      <c r="U81" s="201">
        <v>62</v>
      </c>
      <c r="V81" s="201">
        <v>4.22</v>
      </c>
      <c r="W81" s="201">
        <v>10.31</v>
      </c>
      <c r="X81" s="201">
        <v>29.12</v>
      </c>
      <c r="Y81" s="201">
        <v>0</v>
      </c>
      <c r="Z81" s="201">
        <v>37.49</v>
      </c>
      <c r="AA81" s="201">
        <v>0</v>
      </c>
      <c r="AB81" s="201">
        <v>0</v>
      </c>
      <c r="AC81" s="201">
        <v>10.42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18.899999999999999</v>
      </c>
      <c r="AJ81" s="201">
        <v>0</v>
      </c>
      <c r="AK81" s="201">
        <v>50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558.30999999999995</v>
      </c>
      <c r="M82" s="201">
        <v>26.36</v>
      </c>
      <c r="N82" s="201">
        <v>34.97</v>
      </c>
      <c r="O82" s="201">
        <v>0</v>
      </c>
      <c r="P82" s="201">
        <v>41.09</v>
      </c>
      <c r="Q82" s="201">
        <v>3.23</v>
      </c>
      <c r="R82" s="201">
        <v>6.27</v>
      </c>
      <c r="S82" s="201">
        <v>7.82</v>
      </c>
      <c r="T82" s="201">
        <v>0</v>
      </c>
      <c r="U82" s="201">
        <v>62</v>
      </c>
      <c r="V82" s="201">
        <v>4.22</v>
      </c>
      <c r="W82" s="201">
        <v>10.31</v>
      </c>
      <c r="X82" s="201">
        <v>29.12</v>
      </c>
      <c r="Y82" s="201">
        <v>0</v>
      </c>
      <c r="Z82" s="201">
        <v>37.49</v>
      </c>
      <c r="AA82" s="201">
        <v>0</v>
      </c>
      <c r="AB82" s="201">
        <v>0</v>
      </c>
      <c r="AC82" s="201">
        <v>10.42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18.899999999999999</v>
      </c>
      <c r="AJ82" s="201">
        <v>0</v>
      </c>
      <c r="AK82" s="201">
        <v>50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558.30999999999995</v>
      </c>
      <c r="M83" s="201">
        <v>26.36</v>
      </c>
      <c r="N83" s="201">
        <v>34.97</v>
      </c>
      <c r="O83" s="201">
        <v>0</v>
      </c>
      <c r="P83" s="201">
        <v>41.09</v>
      </c>
      <c r="Q83" s="201">
        <v>3.23</v>
      </c>
      <c r="R83" s="201">
        <v>6.27</v>
      </c>
      <c r="S83" s="201">
        <v>7.82</v>
      </c>
      <c r="T83" s="201">
        <v>0</v>
      </c>
      <c r="U83" s="201">
        <v>62</v>
      </c>
      <c r="V83" s="201">
        <v>4.22</v>
      </c>
      <c r="W83" s="201">
        <v>10.31</v>
      </c>
      <c r="X83" s="201">
        <v>29.12</v>
      </c>
      <c r="Y83" s="201">
        <v>0</v>
      </c>
      <c r="Z83" s="201">
        <v>37.49</v>
      </c>
      <c r="AA83" s="201">
        <v>0</v>
      </c>
      <c r="AB83" s="201">
        <v>0</v>
      </c>
      <c r="AC83" s="201">
        <v>10.74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19.329999999999998</v>
      </c>
      <c r="AJ83" s="201">
        <v>0</v>
      </c>
      <c r="AK83" s="201">
        <v>50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558.30999999999995</v>
      </c>
      <c r="M84" s="201">
        <v>26.36</v>
      </c>
      <c r="N84" s="201">
        <v>34.97</v>
      </c>
      <c r="O84" s="201">
        <v>0</v>
      </c>
      <c r="P84" s="201">
        <v>41.09</v>
      </c>
      <c r="Q84" s="201">
        <v>3.23</v>
      </c>
      <c r="R84" s="201">
        <v>6.27</v>
      </c>
      <c r="S84" s="201">
        <v>7.82</v>
      </c>
      <c r="T84" s="201">
        <v>0</v>
      </c>
      <c r="U84" s="201">
        <v>62</v>
      </c>
      <c r="V84" s="201">
        <v>4.22</v>
      </c>
      <c r="W84" s="201">
        <v>10.31</v>
      </c>
      <c r="X84" s="201">
        <v>29.12</v>
      </c>
      <c r="Y84" s="201">
        <v>0</v>
      </c>
      <c r="Z84" s="201">
        <v>37.49</v>
      </c>
      <c r="AA84" s="201">
        <v>0</v>
      </c>
      <c r="AB84" s="201">
        <v>0</v>
      </c>
      <c r="AC84" s="201">
        <v>10.74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19.329999999999998</v>
      </c>
      <c r="AJ84" s="201">
        <v>0</v>
      </c>
      <c r="AK84" s="201">
        <v>50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558.30999999999995</v>
      </c>
      <c r="M85" s="201">
        <v>27.78</v>
      </c>
      <c r="N85" s="201">
        <v>34.97</v>
      </c>
      <c r="O85" s="201">
        <v>0</v>
      </c>
      <c r="P85" s="201">
        <v>41.09</v>
      </c>
      <c r="Q85" s="201">
        <v>3.23</v>
      </c>
      <c r="R85" s="201">
        <v>6.27</v>
      </c>
      <c r="S85" s="201">
        <v>7.82</v>
      </c>
      <c r="T85" s="201">
        <v>0</v>
      </c>
      <c r="U85" s="201">
        <v>62</v>
      </c>
      <c r="V85" s="201">
        <v>4.22</v>
      </c>
      <c r="W85" s="201">
        <v>10.31</v>
      </c>
      <c r="X85" s="201">
        <v>29.12</v>
      </c>
      <c r="Y85" s="201">
        <v>0</v>
      </c>
      <c r="Z85" s="201">
        <v>37.49</v>
      </c>
      <c r="AA85" s="201">
        <v>0</v>
      </c>
      <c r="AB85" s="201">
        <v>0</v>
      </c>
      <c r="AC85" s="201">
        <v>10.74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19.329999999999998</v>
      </c>
      <c r="AJ85" s="201">
        <v>0</v>
      </c>
      <c r="AK85" s="201">
        <v>50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558.30999999999995</v>
      </c>
      <c r="M86" s="201">
        <v>27.78</v>
      </c>
      <c r="N86" s="201">
        <v>34.97</v>
      </c>
      <c r="O86" s="201">
        <v>0</v>
      </c>
      <c r="P86" s="201">
        <v>41.09</v>
      </c>
      <c r="Q86" s="201">
        <v>3.23</v>
      </c>
      <c r="R86" s="201">
        <v>6.27</v>
      </c>
      <c r="S86" s="201">
        <v>7.82</v>
      </c>
      <c r="T86" s="201">
        <v>0</v>
      </c>
      <c r="U86" s="201">
        <v>62</v>
      </c>
      <c r="V86" s="201">
        <v>4.22</v>
      </c>
      <c r="W86" s="201">
        <v>10.31</v>
      </c>
      <c r="X86" s="201">
        <v>29.12</v>
      </c>
      <c r="Y86" s="201">
        <v>0</v>
      </c>
      <c r="Z86" s="201">
        <v>37.49</v>
      </c>
      <c r="AA86" s="201">
        <v>0</v>
      </c>
      <c r="AB86" s="201">
        <v>0</v>
      </c>
      <c r="AC86" s="201">
        <v>10.74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19.329999999999998</v>
      </c>
      <c r="AJ86" s="201">
        <v>0</v>
      </c>
      <c r="AK86" s="201">
        <v>50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11.68</v>
      </c>
      <c r="K87" s="201">
        <v>9.08</v>
      </c>
      <c r="L87" s="201">
        <v>558.30999999999995</v>
      </c>
      <c r="M87" s="201">
        <v>27.24</v>
      </c>
      <c r="N87" s="201">
        <v>34.97</v>
      </c>
      <c r="O87" s="201">
        <v>0</v>
      </c>
      <c r="P87" s="201">
        <v>41.09</v>
      </c>
      <c r="Q87" s="201">
        <v>3.23</v>
      </c>
      <c r="R87" s="201">
        <v>6.27</v>
      </c>
      <c r="S87" s="201">
        <v>7.82</v>
      </c>
      <c r="T87" s="201">
        <v>0</v>
      </c>
      <c r="U87" s="201">
        <v>62</v>
      </c>
      <c r="V87" s="201">
        <v>4.22</v>
      </c>
      <c r="W87" s="201">
        <v>10.31</v>
      </c>
      <c r="X87" s="201">
        <v>29.12</v>
      </c>
      <c r="Y87" s="201">
        <v>0</v>
      </c>
      <c r="Z87" s="201">
        <v>37.49</v>
      </c>
      <c r="AA87" s="201">
        <v>0</v>
      </c>
      <c r="AB87" s="201">
        <v>0</v>
      </c>
      <c r="AC87" s="201">
        <v>10.74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19.329999999999998</v>
      </c>
      <c r="AJ87" s="201">
        <v>0</v>
      </c>
      <c r="AK87" s="201">
        <v>66.55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11.68</v>
      </c>
      <c r="K88" s="201">
        <v>9.08</v>
      </c>
      <c r="L88" s="201">
        <v>558.30999999999995</v>
      </c>
      <c r="M88" s="201">
        <v>27.24</v>
      </c>
      <c r="N88" s="201">
        <v>34.97</v>
      </c>
      <c r="O88" s="201">
        <v>0</v>
      </c>
      <c r="P88" s="201">
        <v>41.09</v>
      </c>
      <c r="Q88" s="201">
        <v>3.23</v>
      </c>
      <c r="R88" s="201">
        <v>6.27</v>
      </c>
      <c r="S88" s="201">
        <v>7.82</v>
      </c>
      <c r="T88" s="201">
        <v>0</v>
      </c>
      <c r="U88" s="201">
        <v>62</v>
      </c>
      <c r="V88" s="201">
        <v>4.22</v>
      </c>
      <c r="W88" s="201">
        <v>10.31</v>
      </c>
      <c r="X88" s="201">
        <v>29.12</v>
      </c>
      <c r="Y88" s="201">
        <v>0</v>
      </c>
      <c r="Z88" s="201">
        <v>37.49</v>
      </c>
      <c r="AA88" s="201">
        <v>0</v>
      </c>
      <c r="AB88" s="201">
        <v>0</v>
      </c>
      <c r="AC88" s="201">
        <v>10.74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19.329999999999998</v>
      </c>
      <c r="AJ88" s="201">
        <v>0</v>
      </c>
      <c r="AK88" s="201">
        <v>66.55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11.68</v>
      </c>
      <c r="K89" s="201">
        <v>9.08</v>
      </c>
      <c r="L89" s="201">
        <v>558.30999999999995</v>
      </c>
      <c r="M89" s="201">
        <v>27.24</v>
      </c>
      <c r="N89" s="201">
        <v>34.97</v>
      </c>
      <c r="O89" s="201">
        <v>0</v>
      </c>
      <c r="P89" s="201">
        <v>41.09</v>
      </c>
      <c r="Q89" s="201">
        <v>3.23</v>
      </c>
      <c r="R89" s="201">
        <v>6.27</v>
      </c>
      <c r="S89" s="201">
        <v>7.82</v>
      </c>
      <c r="T89" s="201">
        <v>0</v>
      </c>
      <c r="U89" s="201">
        <v>62</v>
      </c>
      <c r="V89" s="201">
        <v>4.22</v>
      </c>
      <c r="W89" s="201">
        <v>10.31</v>
      </c>
      <c r="X89" s="201">
        <v>29.12</v>
      </c>
      <c r="Y89" s="201">
        <v>0</v>
      </c>
      <c r="Z89" s="201">
        <v>37.49</v>
      </c>
      <c r="AA89" s="201">
        <v>0</v>
      </c>
      <c r="AB89" s="201">
        <v>0</v>
      </c>
      <c r="AC89" s="201">
        <v>10.74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19.329999999999998</v>
      </c>
      <c r="AJ89" s="201">
        <v>0</v>
      </c>
      <c r="AK89" s="201">
        <v>66.55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11.68</v>
      </c>
      <c r="K90" s="201">
        <v>9.08</v>
      </c>
      <c r="L90" s="201">
        <v>558.30999999999995</v>
      </c>
      <c r="M90" s="201">
        <v>27.24</v>
      </c>
      <c r="N90" s="201">
        <v>34.97</v>
      </c>
      <c r="O90" s="201">
        <v>0</v>
      </c>
      <c r="P90" s="201">
        <v>41.09</v>
      </c>
      <c r="Q90" s="201">
        <v>3.23</v>
      </c>
      <c r="R90" s="201">
        <v>6.27</v>
      </c>
      <c r="S90" s="201">
        <v>7.82</v>
      </c>
      <c r="T90" s="201">
        <v>0</v>
      </c>
      <c r="U90" s="201">
        <v>62</v>
      </c>
      <c r="V90" s="201">
        <v>4.22</v>
      </c>
      <c r="W90" s="201">
        <v>10.31</v>
      </c>
      <c r="X90" s="201">
        <v>29.12</v>
      </c>
      <c r="Y90" s="201">
        <v>0</v>
      </c>
      <c r="Z90" s="201">
        <v>37.49</v>
      </c>
      <c r="AA90" s="201">
        <v>0</v>
      </c>
      <c r="AB90" s="201">
        <v>0</v>
      </c>
      <c r="AC90" s="201">
        <v>10.74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19.329999999999998</v>
      </c>
      <c r="AJ90" s="201">
        <v>0</v>
      </c>
      <c r="AK90" s="201">
        <v>66.55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11.68</v>
      </c>
      <c r="K91" s="201">
        <v>9.08</v>
      </c>
      <c r="L91" s="201">
        <v>558.30999999999995</v>
      </c>
      <c r="M91" s="201">
        <v>27.24</v>
      </c>
      <c r="N91" s="201">
        <v>34.97</v>
      </c>
      <c r="O91" s="201">
        <v>0</v>
      </c>
      <c r="P91" s="201">
        <v>41.09</v>
      </c>
      <c r="Q91" s="201">
        <v>3.23</v>
      </c>
      <c r="R91" s="201">
        <v>6.27</v>
      </c>
      <c r="S91" s="201">
        <v>7.82</v>
      </c>
      <c r="T91" s="201">
        <v>0</v>
      </c>
      <c r="U91" s="201">
        <v>62</v>
      </c>
      <c r="V91" s="201">
        <v>4.22</v>
      </c>
      <c r="W91" s="201">
        <v>10.31</v>
      </c>
      <c r="X91" s="201">
        <v>29.12</v>
      </c>
      <c r="Y91" s="201">
        <v>0</v>
      </c>
      <c r="Z91" s="201">
        <v>37.49</v>
      </c>
      <c r="AA91" s="201">
        <v>0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19.329999999999998</v>
      </c>
      <c r="AJ91" s="201">
        <v>0</v>
      </c>
      <c r="AK91" s="201">
        <v>66.55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11.68</v>
      </c>
      <c r="K92" s="201">
        <v>9.08</v>
      </c>
      <c r="L92" s="201">
        <v>558.30999999999995</v>
      </c>
      <c r="M92" s="201">
        <v>27.24</v>
      </c>
      <c r="N92" s="201">
        <v>34.97</v>
      </c>
      <c r="O92" s="201">
        <v>0</v>
      </c>
      <c r="P92" s="201">
        <v>41.09</v>
      </c>
      <c r="Q92" s="201">
        <v>3.23</v>
      </c>
      <c r="R92" s="201">
        <v>6.27</v>
      </c>
      <c r="S92" s="201">
        <v>7.82</v>
      </c>
      <c r="T92" s="201">
        <v>0</v>
      </c>
      <c r="U92" s="201">
        <v>62</v>
      </c>
      <c r="V92" s="201">
        <v>4.22</v>
      </c>
      <c r="W92" s="201">
        <v>10.31</v>
      </c>
      <c r="X92" s="201">
        <v>29.12</v>
      </c>
      <c r="Y92" s="201">
        <v>0</v>
      </c>
      <c r="Z92" s="201">
        <v>37.49</v>
      </c>
      <c r="AA92" s="201">
        <v>0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19.329999999999998</v>
      </c>
      <c r="AJ92" s="201">
        <v>0</v>
      </c>
      <c r="AK92" s="201">
        <v>66.55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11.68</v>
      </c>
      <c r="K93" s="201">
        <v>9.08</v>
      </c>
      <c r="L93" s="201">
        <v>558.30999999999995</v>
      </c>
      <c r="M93" s="201">
        <v>27.24</v>
      </c>
      <c r="N93" s="201">
        <v>34.97</v>
      </c>
      <c r="O93" s="201">
        <v>0</v>
      </c>
      <c r="P93" s="201">
        <v>41.09</v>
      </c>
      <c r="Q93" s="201">
        <v>3.23</v>
      </c>
      <c r="R93" s="201">
        <v>6.27</v>
      </c>
      <c r="S93" s="201">
        <v>7.82</v>
      </c>
      <c r="T93" s="201">
        <v>0</v>
      </c>
      <c r="U93" s="201">
        <v>62</v>
      </c>
      <c r="V93" s="201">
        <v>4.22</v>
      </c>
      <c r="W93" s="201">
        <v>10.31</v>
      </c>
      <c r="X93" s="201">
        <v>29.12</v>
      </c>
      <c r="Y93" s="201">
        <v>0</v>
      </c>
      <c r="Z93" s="201">
        <v>37.49</v>
      </c>
      <c r="AA93" s="201">
        <v>0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19.329999999999998</v>
      </c>
      <c r="AJ93" s="201">
        <v>0</v>
      </c>
      <c r="AK93" s="201">
        <v>66.55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11.68</v>
      </c>
      <c r="K94" s="201">
        <v>9.08</v>
      </c>
      <c r="L94" s="201">
        <v>558.30999999999995</v>
      </c>
      <c r="M94" s="201">
        <v>27.24</v>
      </c>
      <c r="N94" s="201">
        <v>34.97</v>
      </c>
      <c r="O94" s="201">
        <v>0</v>
      </c>
      <c r="P94" s="201">
        <v>41.09</v>
      </c>
      <c r="Q94" s="201">
        <v>3.23</v>
      </c>
      <c r="R94" s="201">
        <v>6.27</v>
      </c>
      <c r="S94" s="201">
        <v>7.82</v>
      </c>
      <c r="T94" s="201">
        <v>0</v>
      </c>
      <c r="U94" s="201">
        <v>62</v>
      </c>
      <c r="V94" s="201">
        <v>4.22</v>
      </c>
      <c r="W94" s="201">
        <v>10.31</v>
      </c>
      <c r="X94" s="201">
        <v>29.12</v>
      </c>
      <c r="Y94" s="201">
        <v>0</v>
      </c>
      <c r="Z94" s="201">
        <v>37.49</v>
      </c>
      <c r="AA94" s="201">
        <v>0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19.329999999999998</v>
      </c>
      <c r="AJ94" s="201">
        <v>0</v>
      </c>
      <c r="AK94" s="201">
        <v>66.55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11.68</v>
      </c>
      <c r="K95" s="201">
        <v>9.08</v>
      </c>
      <c r="L95" s="201">
        <v>558.30999999999995</v>
      </c>
      <c r="M95" s="201">
        <v>27.24</v>
      </c>
      <c r="N95" s="201">
        <v>34.97</v>
      </c>
      <c r="O95" s="201">
        <v>0</v>
      </c>
      <c r="P95" s="201">
        <v>41.09</v>
      </c>
      <c r="Q95" s="201">
        <v>3.23</v>
      </c>
      <c r="R95" s="201">
        <v>6.27</v>
      </c>
      <c r="S95" s="201">
        <v>7.82</v>
      </c>
      <c r="T95" s="201">
        <v>0</v>
      </c>
      <c r="U95" s="201">
        <v>62</v>
      </c>
      <c r="V95" s="201">
        <v>4.22</v>
      </c>
      <c r="W95" s="201">
        <v>10.31</v>
      </c>
      <c r="X95" s="201">
        <v>29.12</v>
      </c>
      <c r="Y95" s="201">
        <v>0</v>
      </c>
      <c r="Z95" s="201">
        <v>0</v>
      </c>
      <c r="AA95" s="201">
        <v>26.7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19.98</v>
      </c>
      <c r="AJ95" s="201">
        <v>0</v>
      </c>
      <c r="AK95" s="201">
        <v>66.55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11.68</v>
      </c>
      <c r="K96" s="201">
        <v>9.08</v>
      </c>
      <c r="L96" s="201">
        <v>558.30999999999995</v>
      </c>
      <c r="M96" s="201">
        <v>27.24</v>
      </c>
      <c r="N96" s="201">
        <v>34.97</v>
      </c>
      <c r="O96" s="201">
        <v>0</v>
      </c>
      <c r="P96" s="201">
        <v>41.09</v>
      </c>
      <c r="Q96" s="201">
        <v>3.23</v>
      </c>
      <c r="R96" s="201">
        <v>6.27</v>
      </c>
      <c r="S96" s="201">
        <v>7.82</v>
      </c>
      <c r="T96" s="201">
        <v>0</v>
      </c>
      <c r="U96" s="201">
        <v>62</v>
      </c>
      <c r="V96" s="201">
        <v>4.22</v>
      </c>
      <c r="W96" s="201">
        <v>10.31</v>
      </c>
      <c r="X96" s="201">
        <v>29.12</v>
      </c>
      <c r="Y96" s="201">
        <v>0</v>
      </c>
      <c r="Z96" s="201">
        <v>0</v>
      </c>
      <c r="AA96" s="201">
        <v>26.7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19.98</v>
      </c>
      <c r="AJ96" s="201">
        <v>0</v>
      </c>
      <c r="AK96" s="201">
        <v>66.55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11.68</v>
      </c>
      <c r="K97" s="201">
        <v>9.08</v>
      </c>
      <c r="L97" s="201">
        <v>558.30999999999995</v>
      </c>
      <c r="M97" s="201">
        <v>27.24</v>
      </c>
      <c r="N97" s="201">
        <v>34.97</v>
      </c>
      <c r="O97" s="201">
        <v>0</v>
      </c>
      <c r="P97" s="201">
        <v>41.09</v>
      </c>
      <c r="Q97" s="201">
        <v>3.23</v>
      </c>
      <c r="R97" s="201">
        <v>6.27</v>
      </c>
      <c r="S97" s="201">
        <v>7.82</v>
      </c>
      <c r="T97" s="201">
        <v>0</v>
      </c>
      <c r="U97" s="201">
        <v>62</v>
      </c>
      <c r="V97" s="201">
        <v>4.22</v>
      </c>
      <c r="W97" s="201">
        <v>10.31</v>
      </c>
      <c r="X97" s="201">
        <v>29.12</v>
      </c>
      <c r="Y97" s="201">
        <v>0</v>
      </c>
      <c r="Z97" s="201">
        <v>0</v>
      </c>
      <c r="AA97" s="201">
        <v>26.7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19.98</v>
      </c>
      <c r="AJ97" s="201">
        <v>0</v>
      </c>
      <c r="AK97" s="201">
        <v>66.55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11.68</v>
      </c>
      <c r="K98" s="201">
        <v>9.08</v>
      </c>
      <c r="L98" s="201">
        <v>558.30999999999995</v>
      </c>
      <c r="M98" s="201">
        <v>27.24</v>
      </c>
      <c r="N98" s="201">
        <v>34.97</v>
      </c>
      <c r="O98" s="201">
        <v>0</v>
      </c>
      <c r="P98" s="201">
        <v>41.09</v>
      </c>
      <c r="Q98" s="201">
        <v>3.23</v>
      </c>
      <c r="R98" s="201">
        <v>6.27</v>
      </c>
      <c r="S98" s="201">
        <v>7.82</v>
      </c>
      <c r="T98" s="201">
        <v>0</v>
      </c>
      <c r="U98" s="201">
        <v>62</v>
      </c>
      <c r="V98" s="201">
        <v>4.22</v>
      </c>
      <c r="W98" s="201">
        <v>10.31</v>
      </c>
      <c r="X98" s="201">
        <v>29.12</v>
      </c>
      <c r="Y98" s="201">
        <v>0</v>
      </c>
      <c r="Z98" s="201">
        <v>0</v>
      </c>
      <c r="AA98" s="201">
        <v>26.7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19.98</v>
      </c>
      <c r="AJ98" s="201">
        <v>0</v>
      </c>
      <c r="AK98" s="201">
        <v>66.55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0.10760750000000008</v>
      </c>
      <c r="K99">
        <f t="shared" si="0"/>
        <v>9.5925000000000024E-2</v>
      </c>
      <c r="L99">
        <f t="shared" si="0"/>
        <v>11.644507499999994</v>
      </c>
      <c r="M99">
        <f t="shared" si="0"/>
        <v>0.64300749999999907</v>
      </c>
      <c r="N99">
        <f t="shared" si="0"/>
        <v>0.83927999999999847</v>
      </c>
      <c r="O99">
        <f t="shared" si="0"/>
        <v>0</v>
      </c>
      <c r="P99">
        <f t="shared" si="0"/>
        <v>0.97663500000000036</v>
      </c>
      <c r="Q99">
        <f t="shared" si="0"/>
        <v>7.754999999999998E-2</v>
      </c>
      <c r="R99">
        <f t="shared" si="0"/>
        <v>0.15047999999999978</v>
      </c>
      <c r="S99">
        <f t="shared" si="0"/>
        <v>0.18768000000000029</v>
      </c>
      <c r="T99">
        <f t="shared" si="0"/>
        <v>0</v>
      </c>
      <c r="U99">
        <f t="shared" si="0"/>
        <v>1.488</v>
      </c>
      <c r="V99">
        <f t="shared" si="0"/>
        <v>0.10128000000000023</v>
      </c>
      <c r="W99">
        <f t="shared" si="0"/>
        <v>0.24743999999999938</v>
      </c>
      <c r="X99">
        <f t="shared" si="0"/>
        <v>0.8961749999999995</v>
      </c>
      <c r="Y99">
        <f t="shared" si="0"/>
        <v>0</v>
      </c>
      <c r="Z99">
        <f t="shared" si="0"/>
        <v>0.86341999999999819</v>
      </c>
      <c r="AA99">
        <f t="shared" si="0"/>
        <v>2.6699999999999998E-2</v>
      </c>
      <c r="AB99">
        <f t="shared" si="0"/>
        <v>0</v>
      </c>
      <c r="AC99">
        <f t="shared" si="0"/>
        <v>0.25064499999999967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0.42481749999999996</v>
      </c>
      <c r="AJ99">
        <f t="shared" si="0"/>
        <v>0</v>
      </c>
      <c r="AK99">
        <f t="shared" si="0"/>
        <v>1.3250650000000006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0.19091000000000002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44708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1.66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24.71</v>
      </c>
      <c r="AJ3" s="201">
        <v>0</v>
      </c>
      <c r="AK3" s="201">
        <v>27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1.66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24.71</v>
      </c>
      <c r="AJ4" s="201">
        <v>0</v>
      </c>
      <c r="AK4" s="201">
        <v>27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1.66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24.07</v>
      </c>
      <c r="AJ5" s="201">
        <v>0</v>
      </c>
      <c r="AK5" s="201">
        <v>27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1.66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24.07</v>
      </c>
      <c r="AJ6" s="201">
        <v>0</v>
      </c>
      <c r="AK6" s="201">
        <v>27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1.69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24.07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1.69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23.42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1.69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22.09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1.69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27.74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27.74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27.74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27.74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27.74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28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28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28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28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27.74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28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28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28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28.31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28.31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28.31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29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29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29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29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29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28.31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28.31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1.66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28.31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1.66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28.31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1.66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23.06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1.66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23.06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27.11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27.11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27.11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27.11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27.11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27.11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26.08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26.08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26.08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26.08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26.08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26.08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26.08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26.08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25.49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25.49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2.0299999999999998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25.49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2.0299999999999998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25.49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1.97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24.9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1.97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24.9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1.97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24.9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1.97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24.9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1.97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24.9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1.97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24.9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1.97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24.3</v>
      </c>
      <c r="AJ61" s="201">
        <v>0</v>
      </c>
      <c r="AK61" s="201">
        <v>25.64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1.97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24.3</v>
      </c>
      <c r="AJ62" s="201">
        <v>0</v>
      </c>
      <c r="AK62" s="201">
        <v>25.64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1.97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24.3</v>
      </c>
      <c r="AJ63" s="201">
        <v>0</v>
      </c>
      <c r="AK63" s="201">
        <v>24.35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1.97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24.3</v>
      </c>
      <c r="AJ64" s="201">
        <v>0</v>
      </c>
      <c r="AK64" s="201">
        <v>24.35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1.97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24.3</v>
      </c>
      <c r="AJ65" s="201">
        <v>0</v>
      </c>
      <c r="AK65" s="201">
        <v>24.35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1.97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24.3</v>
      </c>
      <c r="AJ66" s="201">
        <v>0</v>
      </c>
      <c r="AK66" s="201">
        <v>24.35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1.97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24.3</v>
      </c>
      <c r="AJ67" s="201">
        <v>0</v>
      </c>
      <c r="AK67" s="201">
        <v>24.35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1.97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24.79</v>
      </c>
      <c r="AJ68" s="201">
        <v>0</v>
      </c>
      <c r="AK68" s="201">
        <v>24.35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1.97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23.78</v>
      </c>
      <c r="AJ69" s="201">
        <v>0</v>
      </c>
      <c r="AK69" s="201">
        <v>24.35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1.97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23.78</v>
      </c>
      <c r="AJ70" s="201">
        <v>0</v>
      </c>
      <c r="AK70" s="201">
        <v>24.35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1.97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24.36</v>
      </c>
      <c r="AJ71" s="201">
        <v>0</v>
      </c>
      <c r="AK71" s="201">
        <v>24.35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1.97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24.36</v>
      </c>
      <c r="AJ72" s="201">
        <v>0</v>
      </c>
      <c r="AK72" s="201">
        <v>24.35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1.97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24.36</v>
      </c>
      <c r="AJ73" s="201">
        <v>0</v>
      </c>
      <c r="AK73" s="201">
        <v>26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1.97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25.52</v>
      </c>
      <c r="AJ74" s="201">
        <v>0</v>
      </c>
      <c r="AK74" s="201">
        <v>26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1.97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25.52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1.97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25.52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1.97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25.52</v>
      </c>
      <c r="AJ77" s="201">
        <v>0</v>
      </c>
      <c r="AK77" s="201">
        <v>27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1.97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25.52</v>
      </c>
      <c r="AJ78" s="201">
        <v>0</v>
      </c>
      <c r="AK78" s="201">
        <v>27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1.97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25.52</v>
      </c>
      <c r="AJ79" s="201">
        <v>0</v>
      </c>
      <c r="AK79" s="201">
        <v>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1.97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25.52</v>
      </c>
      <c r="AJ80" s="201">
        <v>0</v>
      </c>
      <c r="AK80" s="201">
        <v>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1.97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25.52</v>
      </c>
      <c r="AJ81" s="201">
        <v>0</v>
      </c>
      <c r="AK81" s="201">
        <v>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1.97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25.52</v>
      </c>
      <c r="AJ82" s="201">
        <v>0</v>
      </c>
      <c r="AK82" s="201">
        <v>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2.0299999999999998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26.1</v>
      </c>
      <c r="AJ83" s="201">
        <v>0</v>
      </c>
      <c r="AK83" s="201">
        <v>27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2.0299999999999998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26.1</v>
      </c>
      <c r="AJ84" s="201">
        <v>0</v>
      </c>
      <c r="AK84" s="201">
        <v>27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2.0299999999999998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26.1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2.0299999999999998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26.1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2.0299999999999998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26.1</v>
      </c>
      <c r="AJ87" s="201">
        <v>0</v>
      </c>
      <c r="AK87" s="201">
        <v>25.82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2.0299999999999998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26.1</v>
      </c>
      <c r="AJ88" s="201">
        <v>0</v>
      </c>
      <c r="AK88" s="201">
        <v>25.82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2.0299999999999998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26.1</v>
      </c>
      <c r="AJ89" s="201">
        <v>0</v>
      </c>
      <c r="AK89" s="201">
        <v>25.82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2.0299999999999998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26.1</v>
      </c>
      <c r="AJ90" s="201">
        <v>0</v>
      </c>
      <c r="AK90" s="201">
        <v>25.82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26.1</v>
      </c>
      <c r="AJ91" s="201">
        <v>0</v>
      </c>
      <c r="AK91" s="201">
        <v>25.82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26.1</v>
      </c>
      <c r="AJ92" s="201">
        <v>0</v>
      </c>
      <c r="AK92" s="201">
        <v>25.82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26.1</v>
      </c>
      <c r="AJ93" s="201">
        <v>0</v>
      </c>
      <c r="AK93" s="201">
        <v>25.82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26.1</v>
      </c>
      <c r="AJ94" s="201">
        <v>0</v>
      </c>
      <c r="AK94" s="201">
        <v>25.82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26.97</v>
      </c>
      <c r="AJ95" s="201">
        <v>0</v>
      </c>
      <c r="AK95" s="201">
        <v>25.82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26.97</v>
      </c>
      <c r="AJ96" s="201">
        <v>0</v>
      </c>
      <c r="AK96" s="201">
        <v>25.82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26.97</v>
      </c>
      <c r="AJ97" s="201">
        <v>0</v>
      </c>
      <c r="AK97" s="201">
        <v>25.82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26.97</v>
      </c>
      <c r="AJ98" s="201">
        <v>0</v>
      </c>
      <c r="AK98" s="201">
        <v>25.82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4.7382500000000008E-2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0.62695499999999915</v>
      </c>
      <c r="AJ99">
        <f t="shared" si="0"/>
        <v>0</v>
      </c>
      <c r="AK99">
        <f t="shared" si="0"/>
        <v>0.64840500000000034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4.6900000000000004</v>
      </c>
      <c r="AJ3" s="201">
        <v>0</v>
      </c>
      <c r="AK3" s="201">
        <v>8.82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4.6900000000000004</v>
      </c>
      <c r="AJ4" s="201">
        <v>0</v>
      </c>
      <c r="AK4" s="201">
        <v>8.82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4.7300000000000004</v>
      </c>
      <c r="AJ5" s="201">
        <v>0</v>
      </c>
      <c r="AK5" s="201">
        <v>8.82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4.7300000000000004</v>
      </c>
      <c r="AJ6" s="201">
        <v>0</v>
      </c>
      <c r="AK6" s="201">
        <v>8.82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4.7300000000000004</v>
      </c>
      <c r="AJ7" s="201">
        <v>0</v>
      </c>
      <c r="AK7" s="201">
        <v>8.82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4.7699999999999996</v>
      </c>
      <c r="AJ8" s="201">
        <v>0</v>
      </c>
      <c r="AK8" s="201">
        <v>8.82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4.8600000000000003</v>
      </c>
      <c r="AJ9" s="201">
        <v>0</v>
      </c>
      <c r="AK9" s="201">
        <v>8.82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5.55</v>
      </c>
      <c r="AJ10" s="201">
        <v>0</v>
      </c>
      <c r="AK10" s="201">
        <v>8.82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5.55</v>
      </c>
      <c r="AJ11" s="201">
        <v>0</v>
      </c>
      <c r="AK11" s="201">
        <v>8.82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5.55</v>
      </c>
      <c r="AJ12" s="201">
        <v>0</v>
      </c>
      <c r="AK12" s="201">
        <v>8.82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5.55</v>
      </c>
      <c r="AJ13" s="201">
        <v>0</v>
      </c>
      <c r="AK13" s="201">
        <v>8.82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5.55</v>
      </c>
      <c r="AJ14" s="201">
        <v>0</v>
      </c>
      <c r="AK14" s="201">
        <v>8.82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5.5</v>
      </c>
      <c r="AJ15" s="201">
        <v>0</v>
      </c>
      <c r="AK15" s="201">
        <v>8.82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5.5</v>
      </c>
      <c r="AJ16" s="201">
        <v>0</v>
      </c>
      <c r="AK16" s="201">
        <v>8.82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5.5</v>
      </c>
      <c r="AJ17" s="201">
        <v>0</v>
      </c>
      <c r="AK17" s="201">
        <v>8.82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5.5</v>
      </c>
      <c r="AJ18" s="201">
        <v>0</v>
      </c>
      <c r="AK18" s="201">
        <v>8.82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5.55</v>
      </c>
      <c r="AJ19" s="201">
        <v>0</v>
      </c>
      <c r="AK19" s="201">
        <v>8.82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5.5</v>
      </c>
      <c r="AJ20" s="201">
        <v>0</v>
      </c>
      <c r="AK20" s="201">
        <v>8.82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5.5</v>
      </c>
      <c r="AJ21" s="201">
        <v>0</v>
      </c>
      <c r="AK21" s="201">
        <v>8.82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5.5</v>
      </c>
      <c r="AJ22" s="201">
        <v>0</v>
      </c>
      <c r="AK22" s="201">
        <v>8.82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5.66</v>
      </c>
      <c r="AJ23" s="201">
        <v>0</v>
      </c>
      <c r="AK23" s="201">
        <v>8.82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5.66</v>
      </c>
      <c r="AJ24" s="201">
        <v>0</v>
      </c>
      <c r="AK24" s="201">
        <v>8.82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5.66</v>
      </c>
      <c r="AJ25" s="201">
        <v>0</v>
      </c>
      <c r="AK25" s="201">
        <v>8.82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5.5</v>
      </c>
      <c r="AJ26" s="201">
        <v>0</v>
      </c>
      <c r="AK26" s="201">
        <v>8.82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5.5</v>
      </c>
      <c r="AJ27" s="201">
        <v>0</v>
      </c>
      <c r="AK27" s="201">
        <v>8.82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5.5</v>
      </c>
      <c r="AJ28" s="201">
        <v>0</v>
      </c>
      <c r="AK28" s="201">
        <v>8.82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5.5</v>
      </c>
      <c r="AJ29" s="201">
        <v>0</v>
      </c>
      <c r="AK29" s="201">
        <v>8.82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5.5</v>
      </c>
      <c r="AJ30" s="201">
        <v>0</v>
      </c>
      <c r="AK30" s="201">
        <v>8.82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5.66</v>
      </c>
      <c r="AJ31" s="201">
        <v>0</v>
      </c>
      <c r="AK31" s="201">
        <v>8.82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5.66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5.66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5.66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4.53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4.53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5.32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5.32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5.32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5.32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5.32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5.32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5.31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5.31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5.31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5.31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5.31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5.31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5.31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5.31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5.19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5.19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5.19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5.19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5.07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5.07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5.07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5.07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5.07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5.07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4.95</v>
      </c>
      <c r="AJ61" s="201">
        <v>0</v>
      </c>
      <c r="AK61" s="201">
        <v>5.53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4.95</v>
      </c>
      <c r="AJ62" s="201">
        <v>0</v>
      </c>
      <c r="AK62" s="201">
        <v>5.53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4.95</v>
      </c>
      <c r="AJ63" s="201">
        <v>0</v>
      </c>
      <c r="AK63" s="201">
        <v>5.45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4.95</v>
      </c>
      <c r="AJ64" s="201">
        <v>0</v>
      </c>
      <c r="AK64" s="201">
        <v>5.45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4.95</v>
      </c>
      <c r="AJ65" s="201">
        <v>0</v>
      </c>
      <c r="AK65" s="201">
        <v>5.45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4.95</v>
      </c>
      <c r="AJ66" s="201">
        <v>0</v>
      </c>
      <c r="AK66" s="201">
        <v>5.45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4.95</v>
      </c>
      <c r="AJ67" s="201">
        <v>0</v>
      </c>
      <c r="AK67" s="201">
        <v>5.45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5.05</v>
      </c>
      <c r="AJ68" s="201">
        <v>0</v>
      </c>
      <c r="AK68" s="201">
        <v>5.45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4.84</v>
      </c>
      <c r="AJ69" s="201">
        <v>0</v>
      </c>
      <c r="AK69" s="201">
        <v>5.45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4.84</v>
      </c>
      <c r="AJ70" s="201">
        <v>0</v>
      </c>
      <c r="AK70" s="201">
        <v>5.45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4.96</v>
      </c>
      <c r="AJ71" s="201">
        <v>0</v>
      </c>
      <c r="AK71" s="201">
        <v>5.45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4.96</v>
      </c>
      <c r="AJ72" s="201">
        <v>0</v>
      </c>
      <c r="AK72" s="201">
        <v>5.45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4.96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5.2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5.2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5.2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5.2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5.2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5.2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5.2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5.2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5.2</v>
      </c>
      <c r="AJ82" s="201">
        <v>0</v>
      </c>
      <c r="AK82" s="201">
        <v>8.82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5.32</v>
      </c>
      <c r="AJ83" s="201">
        <v>0</v>
      </c>
      <c r="AK83" s="201">
        <v>8.82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5.32</v>
      </c>
      <c r="AJ84" s="201">
        <v>0</v>
      </c>
      <c r="AK84" s="201">
        <v>8.82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5.32</v>
      </c>
      <c r="AJ85" s="201">
        <v>0</v>
      </c>
      <c r="AK85" s="201">
        <v>8.82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5.32</v>
      </c>
      <c r="AJ86" s="201">
        <v>0</v>
      </c>
      <c r="AK86" s="201">
        <v>8.82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5.32</v>
      </c>
      <c r="AJ87" s="201">
        <v>0</v>
      </c>
      <c r="AK87" s="201">
        <v>8.44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5.32</v>
      </c>
      <c r="AJ88" s="201">
        <v>0</v>
      </c>
      <c r="AK88" s="201">
        <v>8.44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5.32</v>
      </c>
      <c r="AJ89" s="201">
        <v>0</v>
      </c>
      <c r="AK89" s="201">
        <v>8.44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5.32</v>
      </c>
      <c r="AJ90" s="201">
        <v>0</v>
      </c>
      <c r="AK90" s="201">
        <v>8.44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5.32</v>
      </c>
      <c r="AJ91" s="201">
        <v>0</v>
      </c>
      <c r="AK91" s="201">
        <v>8.44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5.32</v>
      </c>
      <c r="AJ92" s="201">
        <v>0</v>
      </c>
      <c r="AK92" s="201">
        <v>8.44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5.32</v>
      </c>
      <c r="AJ93" s="201">
        <v>0</v>
      </c>
      <c r="AK93" s="201">
        <v>8.44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5.32</v>
      </c>
      <c r="AJ94" s="201">
        <v>0</v>
      </c>
      <c r="AK94" s="201">
        <v>8.44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5.49</v>
      </c>
      <c r="AJ95" s="201">
        <v>0</v>
      </c>
      <c r="AK95" s="201">
        <v>8.44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5.49</v>
      </c>
      <c r="AJ96" s="201">
        <v>0</v>
      </c>
      <c r="AK96" s="201">
        <v>8.44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5.49</v>
      </c>
      <c r="AJ97" s="201">
        <v>0</v>
      </c>
      <c r="AK97" s="201">
        <v>8.44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5.49</v>
      </c>
      <c r="AJ98" s="201">
        <v>0</v>
      </c>
      <c r="AK98" s="201">
        <v>8.44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0.12590499999999988</v>
      </c>
      <c r="AJ99">
        <f t="shared" si="0"/>
        <v>0</v>
      </c>
      <c r="AK99">
        <f t="shared" si="0"/>
        <v>0.17197000000000018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95</v>
      </c>
      <c r="J3" s="201">
        <v>0</v>
      </c>
      <c r="K3" s="201">
        <v>299.36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95</v>
      </c>
      <c r="J4" s="201">
        <v>0</v>
      </c>
      <c r="K4" s="201">
        <v>299.36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95</v>
      </c>
      <c r="J5" s="201">
        <v>0</v>
      </c>
      <c r="K5" s="201">
        <v>299.36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95</v>
      </c>
      <c r="J6" s="201">
        <v>0</v>
      </c>
      <c r="K6" s="201">
        <v>299.36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95</v>
      </c>
      <c r="J7" s="201">
        <v>0</v>
      </c>
      <c r="K7" s="201">
        <v>299.36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95</v>
      </c>
      <c r="J8" s="201">
        <v>0</v>
      </c>
      <c r="K8" s="201">
        <v>299.36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95</v>
      </c>
      <c r="J9" s="201">
        <v>0</v>
      </c>
      <c r="K9" s="201">
        <v>299.36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95</v>
      </c>
      <c r="J10" s="201">
        <v>0</v>
      </c>
      <c r="K10" s="201">
        <v>299.36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95</v>
      </c>
      <c r="J11" s="201">
        <v>0</v>
      </c>
      <c r="K11" s="201">
        <v>300.36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95</v>
      </c>
      <c r="J12" s="201">
        <v>0</v>
      </c>
      <c r="K12" s="201">
        <v>300.36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95</v>
      </c>
      <c r="J13" s="201">
        <v>0</v>
      </c>
      <c r="K13" s="201">
        <v>300.36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95</v>
      </c>
      <c r="J14" s="201">
        <v>0</v>
      </c>
      <c r="K14" s="201">
        <v>300.36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95</v>
      </c>
      <c r="J15" s="201">
        <v>0</v>
      </c>
      <c r="K15" s="201">
        <v>300.36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95</v>
      </c>
      <c r="J16" s="201">
        <v>0</v>
      </c>
      <c r="K16" s="201">
        <v>300.36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95</v>
      </c>
      <c r="J17" s="201">
        <v>0</v>
      </c>
      <c r="K17" s="201">
        <v>300.36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95</v>
      </c>
      <c r="J18" s="201">
        <v>0</v>
      </c>
      <c r="K18" s="201">
        <v>300.36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95</v>
      </c>
      <c r="J19" s="201">
        <v>0</v>
      </c>
      <c r="K19" s="201">
        <v>300.36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95</v>
      </c>
      <c r="J20" s="201">
        <v>0</v>
      </c>
      <c r="K20" s="201">
        <v>300.36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95</v>
      </c>
      <c r="J21" s="201">
        <v>0</v>
      </c>
      <c r="K21" s="201">
        <v>300.36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95</v>
      </c>
      <c r="J22" s="201">
        <v>0</v>
      </c>
      <c r="K22" s="201">
        <v>300.36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96</v>
      </c>
      <c r="J23" s="201">
        <v>0</v>
      </c>
      <c r="K23" s="201">
        <v>300.36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96</v>
      </c>
      <c r="J24" s="201">
        <v>0</v>
      </c>
      <c r="K24" s="201">
        <v>275.74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96</v>
      </c>
      <c r="J25" s="201">
        <v>0</v>
      </c>
      <c r="K25" s="201">
        <v>275.74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96</v>
      </c>
      <c r="J26" s="201">
        <v>0</v>
      </c>
      <c r="K26" s="201">
        <v>275.74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96</v>
      </c>
      <c r="J27" s="201">
        <v>0</v>
      </c>
      <c r="K27" s="201">
        <v>297.74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96</v>
      </c>
      <c r="J28" s="201">
        <v>0</v>
      </c>
      <c r="K28" s="201">
        <v>275.74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96</v>
      </c>
      <c r="J29" s="201">
        <v>0</v>
      </c>
      <c r="K29" s="201">
        <v>275.74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96</v>
      </c>
      <c r="J30" s="201">
        <v>0</v>
      </c>
      <c r="K30" s="201">
        <v>275.74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96</v>
      </c>
      <c r="J31" s="201">
        <v>0</v>
      </c>
      <c r="K31" s="201">
        <v>275.74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96</v>
      </c>
      <c r="J32" s="201">
        <v>0</v>
      </c>
      <c r="K32" s="201">
        <v>272.74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96</v>
      </c>
      <c r="J33" s="201">
        <v>0</v>
      </c>
      <c r="K33" s="201">
        <v>272.74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96</v>
      </c>
      <c r="J34" s="201">
        <v>0</v>
      </c>
      <c r="K34" s="201">
        <v>272.74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94</v>
      </c>
      <c r="J35" s="201">
        <v>0</v>
      </c>
      <c r="K35" s="201">
        <v>272.74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94</v>
      </c>
      <c r="J36" s="201">
        <v>0</v>
      </c>
      <c r="K36" s="201">
        <v>272.74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91</v>
      </c>
      <c r="J37" s="201">
        <v>0</v>
      </c>
      <c r="K37" s="201">
        <v>272.74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91</v>
      </c>
      <c r="J38" s="201">
        <v>0</v>
      </c>
      <c r="K38" s="201">
        <v>272.74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91</v>
      </c>
      <c r="J39" s="201">
        <v>0</v>
      </c>
      <c r="K39" s="201">
        <v>272.74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91</v>
      </c>
      <c r="J40" s="201">
        <v>0</v>
      </c>
      <c r="K40" s="201">
        <v>272.74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91</v>
      </c>
      <c r="J41" s="201">
        <v>0</v>
      </c>
      <c r="K41" s="201">
        <v>272.74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91</v>
      </c>
      <c r="J42" s="201">
        <v>0</v>
      </c>
      <c r="K42" s="201">
        <v>272.74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88</v>
      </c>
      <c r="J43" s="201">
        <v>0</v>
      </c>
      <c r="K43" s="201">
        <v>272.74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88</v>
      </c>
      <c r="J44" s="201">
        <v>0</v>
      </c>
      <c r="K44" s="201">
        <v>272.74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88</v>
      </c>
      <c r="J45" s="201">
        <v>0</v>
      </c>
      <c r="K45" s="201">
        <v>272.74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88</v>
      </c>
      <c r="J46" s="201">
        <v>0</v>
      </c>
      <c r="K46" s="201">
        <v>272.74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88</v>
      </c>
      <c r="J47" s="201">
        <v>0</v>
      </c>
      <c r="K47" s="201">
        <v>297.36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88</v>
      </c>
      <c r="J48" s="201">
        <v>0</v>
      </c>
      <c r="K48" s="201">
        <v>297.36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88</v>
      </c>
      <c r="J49" s="201">
        <v>0</v>
      </c>
      <c r="K49" s="201">
        <v>297.36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88</v>
      </c>
      <c r="J50" s="201">
        <v>0</v>
      </c>
      <c r="K50" s="201">
        <v>297.36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86</v>
      </c>
      <c r="J51" s="201">
        <v>0</v>
      </c>
      <c r="K51" s="201">
        <v>297.36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86</v>
      </c>
      <c r="J52" s="201">
        <v>0</v>
      </c>
      <c r="K52" s="201">
        <v>297.36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86</v>
      </c>
      <c r="J53" s="201">
        <v>0</v>
      </c>
      <c r="K53" s="201">
        <v>297.36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86</v>
      </c>
      <c r="J54" s="201">
        <v>0</v>
      </c>
      <c r="K54" s="201">
        <v>297.36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84</v>
      </c>
      <c r="J55" s="201">
        <v>0</v>
      </c>
      <c r="K55" s="201">
        <v>297.36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84</v>
      </c>
      <c r="J56" s="201">
        <v>0</v>
      </c>
      <c r="K56" s="201">
        <v>297.36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84</v>
      </c>
      <c r="J57" s="201">
        <v>0</v>
      </c>
      <c r="K57" s="201">
        <v>297.36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84</v>
      </c>
      <c r="J58" s="201">
        <v>0</v>
      </c>
      <c r="K58" s="201">
        <v>296.36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84</v>
      </c>
      <c r="J59" s="201">
        <v>0</v>
      </c>
      <c r="K59" s="201">
        <v>296.36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84</v>
      </c>
      <c r="J60" s="201">
        <v>0</v>
      </c>
      <c r="K60" s="201">
        <v>296.36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82</v>
      </c>
      <c r="J61" s="201">
        <v>0</v>
      </c>
      <c r="K61" s="201">
        <v>300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82</v>
      </c>
      <c r="J62" s="201">
        <v>0</v>
      </c>
      <c r="K62" s="201">
        <v>300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82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82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82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82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82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82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82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82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84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84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84</v>
      </c>
      <c r="J73" s="201">
        <v>0</v>
      </c>
      <c r="K73" s="201">
        <v>282.95999999999998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88</v>
      </c>
      <c r="J74" s="201">
        <v>0</v>
      </c>
      <c r="K74" s="201">
        <v>282.95999999999998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88</v>
      </c>
      <c r="J75" s="201">
        <v>0</v>
      </c>
      <c r="K75" s="201">
        <v>283.95999999999998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88</v>
      </c>
      <c r="J76" s="201">
        <v>0</v>
      </c>
      <c r="K76" s="201">
        <v>283.95999999999998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88</v>
      </c>
      <c r="J77" s="201">
        <v>0</v>
      </c>
      <c r="K77" s="201">
        <v>283.95999999999998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88</v>
      </c>
      <c r="J78" s="201">
        <v>0</v>
      </c>
      <c r="K78" s="201">
        <v>283.95999999999998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88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88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88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32.049999999999997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88</v>
      </c>
      <c r="J82" s="201">
        <v>0</v>
      </c>
      <c r="K82" s="201">
        <v>299.36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90</v>
      </c>
      <c r="J83" s="201">
        <v>0</v>
      </c>
      <c r="K83" s="201">
        <v>296.56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90</v>
      </c>
      <c r="J84" s="201">
        <v>0</v>
      </c>
      <c r="K84" s="201">
        <v>299.36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90</v>
      </c>
      <c r="J85" s="201">
        <v>0</v>
      </c>
      <c r="K85" s="201">
        <v>299.36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90</v>
      </c>
      <c r="J86" s="201">
        <v>0</v>
      </c>
      <c r="K86" s="201">
        <v>299.36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90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90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90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90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90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90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93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93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93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93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0.81976250000000006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2.1635</v>
      </c>
      <c r="J99" s="156">
        <f t="shared" si="0"/>
        <v>0</v>
      </c>
      <c r="K99" s="156">
        <f t="shared" si="0"/>
        <v>6.9985949999999999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0.69</v>
      </c>
      <c r="K3" s="201">
        <v>17.88</v>
      </c>
      <c r="L3" s="201">
        <v>0.39</v>
      </c>
      <c r="M3" s="201">
        <v>2.2200000000000002</v>
      </c>
      <c r="N3" s="201">
        <v>1.81</v>
      </c>
      <c r="O3" s="201">
        <v>2.56</v>
      </c>
      <c r="P3" s="201">
        <v>0.96</v>
      </c>
      <c r="Q3" s="201">
        <v>0.17</v>
      </c>
      <c r="R3" s="201">
        <v>0.32</v>
      </c>
      <c r="S3" s="201">
        <v>0.4</v>
      </c>
      <c r="T3" s="201">
        <v>0</v>
      </c>
      <c r="U3" s="201">
        <v>2.17</v>
      </c>
      <c r="V3" s="201">
        <v>0.22</v>
      </c>
      <c r="W3" s="201">
        <v>0.54</v>
      </c>
      <c r="X3" s="201">
        <v>2.2599999999999998</v>
      </c>
      <c r="Y3" s="201">
        <v>0</v>
      </c>
      <c r="Z3" s="201">
        <v>2.13</v>
      </c>
      <c r="AA3" s="201">
        <v>0</v>
      </c>
      <c r="AB3" s="201">
        <v>0</v>
      </c>
      <c r="AC3" s="201">
        <v>25.31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44.6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0.69</v>
      </c>
      <c r="K4" s="201">
        <v>17.88</v>
      </c>
      <c r="L4" s="201">
        <v>0.39</v>
      </c>
      <c r="M4" s="201">
        <v>3.93</v>
      </c>
      <c r="N4" s="201">
        <v>1.81</v>
      </c>
      <c r="O4" s="201">
        <v>2.56</v>
      </c>
      <c r="P4" s="201">
        <v>0.96</v>
      </c>
      <c r="Q4" s="201">
        <v>0.17</v>
      </c>
      <c r="R4" s="201">
        <v>0.32</v>
      </c>
      <c r="S4" s="201">
        <v>0.4</v>
      </c>
      <c r="T4" s="201">
        <v>0</v>
      </c>
      <c r="U4" s="201">
        <v>2.17</v>
      </c>
      <c r="V4" s="201">
        <v>0.22</v>
      </c>
      <c r="W4" s="201">
        <v>0.54</v>
      </c>
      <c r="X4" s="201">
        <v>2.2599999999999998</v>
      </c>
      <c r="Y4" s="201">
        <v>0</v>
      </c>
      <c r="Z4" s="201">
        <v>2.13</v>
      </c>
      <c r="AA4" s="201">
        <v>0</v>
      </c>
      <c r="AB4" s="201">
        <v>0</v>
      </c>
      <c r="AC4" s="201">
        <v>25.31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44.6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19.739999999999998</v>
      </c>
      <c r="K5" s="201">
        <v>17.88</v>
      </c>
      <c r="L5" s="201">
        <v>0.39</v>
      </c>
      <c r="M5" s="201">
        <v>3.93</v>
      </c>
      <c r="N5" s="201">
        <v>1.81</v>
      </c>
      <c r="O5" s="201">
        <v>2.56</v>
      </c>
      <c r="P5" s="201">
        <v>0.96</v>
      </c>
      <c r="Q5" s="201">
        <v>0.17</v>
      </c>
      <c r="R5" s="201">
        <v>0.32</v>
      </c>
      <c r="S5" s="201">
        <v>0.4</v>
      </c>
      <c r="T5" s="201">
        <v>0</v>
      </c>
      <c r="U5" s="201">
        <v>2.17</v>
      </c>
      <c r="V5" s="201">
        <v>0.22</v>
      </c>
      <c r="W5" s="201">
        <v>0.54</v>
      </c>
      <c r="X5" s="201">
        <v>2.2599999999999998</v>
      </c>
      <c r="Y5" s="201">
        <v>0</v>
      </c>
      <c r="Z5" s="201">
        <v>2.13</v>
      </c>
      <c r="AA5" s="201">
        <v>0</v>
      </c>
      <c r="AB5" s="201">
        <v>0</v>
      </c>
      <c r="AC5" s="201">
        <v>25.31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44.38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19.739999999999998</v>
      </c>
      <c r="K6" s="201">
        <v>17.88</v>
      </c>
      <c r="L6" s="201">
        <v>0.39</v>
      </c>
      <c r="M6" s="201">
        <v>3.93</v>
      </c>
      <c r="N6" s="201">
        <v>1.81</v>
      </c>
      <c r="O6" s="201">
        <v>2.56</v>
      </c>
      <c r="P6" s="201">
        <v>0.96</v>
      </c>
      <c r="Q6" s="201">
        <v>0.17</v>
      </c>
      <c r="R6" s="201">
        <v>0.32</v>
      </c>
      <c r="S6" s="201">
        <v>0.4</v>
      </c>
      <c r="T6" s="201">
        <v>0</v>
      </c>
      <c r="U6" s="201">
        <v>2.17</v>
      </c>
      <c r="V6" s="201">
        <v>0.22</v>
      </c>
      <c r="W6" s="201">
        <v>0.54</v>
      </c>
      <c r="X6" s="201">
        <v>2.2599999999999998</v>
      </c>
      <c r="Y6" s="201">
        <v>0</v>
      </c>
      <c r="Z6" s="201">
        <v>2.13</v>
      </c>
      <c r="AA6" s="201">
        <v>0</v>
      </c>
      <c r="AB6" s="201">
        <v>0</v>
      </c>
      <c r="AC6" s="201">
        <v>25.31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44.38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19.739999999999998</v>
      </c>
      <c r="K7" s="201">
        <v>17.88</v>
      </c>
      <c r="L7" s="201">
        <v>0.39</v>
      </c>
      <c r="M7" s="201">
        <v>3.93</v>
      </c>
      <c r="N7" s="201">
        <v>1.81</v>
      </c>
      <c r="O7" s="201">
        <v>2.56</v>
      </c>
      <c r="P7" s="201">
        <v>0.95</v>
      </c>
      <c r="Q7" s="201">
        <v>0.17</v>
      </c>
      <c r="R7" s="201">
        <v>0.32</v>
      </c>
      <c r="S7" s="201">
        <v>0.4</v>
      </c>
      <c r="T7" s="201">
        <v>0</v>
      </c>
      <c r="U7" s="201">
        <v>2.17</v>
      </c>
      <c r="V7" s="201">
        <v>0.22</v>
      </c>
      <c r="W7" s="201">
        <v>0.54</v>
      </c>
      <c r="X7" s="201">
        <v>2.2599999999999998</v>
      </c>
      <c r="Y7" s="201">
        <v>0</v>
      </c>
      <c r="Z7" s="201">
        <v>2.13</v>
      </c>
      <c r="AA7" s="201">
        <v>0</v>
      </c>
      <c r="AB7" s="201">
        <v>0</v>
      </c>
      <c r="AC7" s="201">
        <v>25.11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44.38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19.739999999999998</v>
      </c>
      <c r="K8" s="201">
        <v>17.88</v>
      </c>
      <c r="L8" s="201">
        <v>0.39</v>
      </c>
      <c r="M8" s="201">
        <v>3.93</v>
      </c>
      <c r="N8" s="201">
        <v>1.81</v>
      </c>
      <c r="O8" s="201">
        <v>2.56</v>
      </c>
      <c r="P8" s="201">
        <v>0.95</v>
      </c>
      <c r="Q8" s="201">
        <v>0.17</v>
      </c>
      <c r="R8" s="201">
        <v>0.32</v>
      </c>
      <c r="S8" s="201">
        <v>0.4</v>
      </c>
      <c r="T8" s="201">
        <v>0</v>
      </c>
      <c r="U8" s="201">
        <v>2.17</v>
      </c>
      <c r="V8" s="201">
        <v>0.22</v>
      </c>
      <c r="W8" s="201">
        <v>0.54</v>
      </c>
      <c r="X8" s="201">
        <v>2.2599999999999998</v>
      </c>
      <c r="Y8" s="201">
        <v>0</v>
      </c>
      <c r="Z8" s="201">
        <v>2.13</v>
      </c>
      <c r="AA8" s="201">
        <v>0</v>
      </c>
      <c r="AB8" s="201">
        <v>0</v>
      </c>
      <c r="AC8" s="201">
        <v>25.11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44.15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19.739999999999998</v>
      </c>
      <c r="K9" s="201">
        <v>17.88</v>
      </c>
      <c r="L9" s="201">
        <v>0.39</v>
      </c>
      <c r="M9" s="201">
        <v>3.93</v>
      </c>
      <c r="N9" s="201">
        <v>1.81</v>
      </c>
      <c r="O9" s="201">
        <v>2.56</v>
      </c>
      <c r="P9" s="201">
        <v>0.95</v>
      </c>
      <c r="Q9" s="201">
        <v>0.17</v>
      </c>
      <c r="R9" s="201">
        <v>0.32</v>
      </c>
      <c r="S9" s="201">
        <v>0.4</v>
      </c>
      <c r="T9" s="201">
        <v>0</v>
      </c>
      <c r="U9" s="201">
        <v>2.17</v>
      </c>
      <c r="V9" s="201">
        <v>0.22</v>
      </c>
      <c r="W9" s="201">
        <v>0.54</v>
      </c>
      <c r="X9" s="201">
        <v>2.2599999999999998</v>
      </c>
      <c r="Y9" s="201">
        <v>0</v>
      </c>
      <c r="Z9" s="201">
        <v>2.13</v>
      </c>
      <c r="AA9" s="201">
        <v>0</v>
      </c>
      <c r="AB9" s="201">
        <v>0</v>
      </c>
      <c r="AC9" s="201">
        <v>25.11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43.68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19.739999999999998</v>
      </c>
      <c r="K10" s="201">
        <v>17.88</v>
      </c>
      <c r="L10" s="201">
        <v>0.39</v>
      </c>
      <c r="M10" s="201">
        <v>3.93</v>
      </c>
      <c r="N10" s="201">
        <v>1.81</v>
      </c>
      <c r="O10" s="201">
        <v>2.56</v>
      </c>
      <c r="P10" s="201">
        <v>0.95</v>
      </c>
      <c r="Q10" s="201">
        <v>0.17</v>
      </c>
      <c r="R10" s="201">
        <v>0.32</v>
      </c>
      <c r="S10" s="201">
        <v>0.4</v>
      </c>
      <c r="T10" s="201">
        <v>0</v>
      </c>
      <c r="U10" s="201">
        <v>2.17</v>
      </c>
      <c r="V10" s="201">
        <v>0.22</v>
      </c>
      <c r="W10" s="201">
        <v>0.54</v>
      </c>
      <c r="X10" s="201">
        <v>2.2599999999999998</v>
      </c>
      <c r="Y10" s="201">
        <v>0</v>
      </c>
      <c r="Z10" s="201">
        <v>2.13</v>
      </c>
      <c r="AA10" s="201">
        <v>0</v>
      </c>
      <c r="AB10" s="201">
        <v>0</v>
      </c>
      <c r="AC10" s="201">
        <v>25.11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40.31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19.739999999999998</v>
      </c>
      <c r="K11" s="201">
        <v>17.88</v>
      </c>
      <c r="L11" s="201">
        <v>0.39</v>
      </c>
      <c r="M11" s="201">
        <v>3.93</v>
      </c>
      <c r="N11" s="201">
        <v>1.81</v>
      </c>
      <c r="O11" s="201">
        <v>2.56</v>
      </c>
      <c r="P11" s="201">
        <v>0.95</v>
      </c>
      <c r="Q11" s="201">
        <v>0.17</v>
      </c>
      <c r="R11" s="201">
        <v>0.32</v>
      </c>
      <c r="S11" s="201">
        <v>0.4</v>
      </c>
      <c r="T11" s="201">
        <v>0</v>
      </c>
      <c r="U11" s="201">
        <v>2.17</v>
      </c>
      <c r="V11" s="201">
        <v>0.22</v>
      </c>
      <c r="W11" s="201">
        <v>0.54</v>
      </c>
      <c r="X11" s="201">
        <v>2.2599999999999998</v>
      </c>
      <c r="Y11" s="201">
        <v>0</v>
      </c>
      <c r="Z11" s="201">
        <v>2.13</v>
      </c>
      <c r="AA11" s="201">
        <v>0</v>
      </c>
      <c r="AB11" s="201">
        <v>0</v>
      </c>
      <c r="AC11" s="201">
        <v>20.329999999999998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40.31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19.739999999999998</v>
      </c>
      <c r="K12" s="201">
        <v>17.88</v>
      </c>
      <c r="L12" s="201">
        <v>0.39</v>
      </c>
      <c r="M12" s="201">
        <v>3.93</v>
      </c>
      <c r="N12" s="201">
        <v>1.81</v>
      </c>
      <c r="O12" s="201">
        <v>2.56</v>
      </c>
      <c r="P12" s="201">
        <v>0.95</v>
      </c>
      <c r="Q12" s="201">
        <v>0.17</v>
      </c>
      <c r="R12" s="201">
        <v>0.32</v>
      </c>
      <c r="S12" s="201">
        <v>0.4</v>
      </c>
      <c r="T12" s="201">
        <v>0</v>
      </c>
      <c r="U12" s="201">
        <v>2.17</v>
      </c>
      <c r="V12" s="201">
        <v>0.22</v>
      </c>
      <c r="W12" s="201">
        <v>0.54</v>
      </c>
      <c r="X12" s="201">
        <v>2.2599999999999998</v>
      </c>
      <c r="Y12" s="201">
        <v>0</v>
      </c>
      <c r="Z12" s="201">
        <v>2.13</v>
      </c>
      <c r="AA12" s="201">
        <v>0</v>
      </c>
      <c r="AB12" s="201">
        <v>0</v>
      </c>
      <c r="AC12" s="201">
        <v>20.329999999999998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40.31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19.739999999999998</v>
      </c>
      <c r="K13" s="201">
        <v>35.130000000000003</v>
      </c>
      <c r="L13" s="201">
        <v>0.39</v>
      </c>
      <c r="M13" s="201">
        <v>3.93</v>
      </c>
      <c r="N13" s="201">
        <v>1.81</v>
      </c>
      <c r="O13" s="201">
        <v>2.56</v>
      </c>
      <c r="P13" s="201">
        <v>0.93</v>
      </c>
      <c r="Q13" s="201">
        <v>0.17</v>
      </c>
      <c r="R13" s="201">
        <v>0.32</v>
      </c>
      <c r="S13" s="201">
        <v>0.4</v>
      </c>
      <c r="T13" s="201">
        <v>0</v>
      </c>
      <c r="U13" s="201">
        <v>2.17</v>
      </c>
      <c r="V13" s="201">
        <v>0.22</v>
      </c>
      <c r="W13" s="201">
        <v>0.54</v>
      </c>
      <c r="X13" s="201">
        <v>2.2599999999999998</v>
      </c>
      <c r="Y13" s="201">
        <v>0</v>
      </c>
      <c r="Z13" s="201">
        <v>2.13</v>
      </c>
      <c r="AA13" s="201">
        <v>0</v>
      </c>
      <c r="AB13" s="201">
        <v>0</v>
      </c>
      <c r="AC13" s="201">
        <v>20.329999999999998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40.31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19.739999999999998</v>
      </c>
      <c r="K14" s="201">
        <v>35.130000000000003</v>
      </c>
      <c r="L14" s="201">
        <v>0.39</v>
      </c>
      <c r="M14" s="201">
        <v>3.93</v>
      </c>
      <c r="N14" s="201">
        <v>1.81</v>
      </c>
      <c r="O14" s="201">
        <v>2.56</v>
      </c>
      <c r="P14" s="201">
        <v>0.93</v>
      </c>
      <c r="Q14" s="201">
        <v>0.17</v>
      </c>
      <c r="R14" s="201">
        <v>0.32</v>
      </c>
      <c r="S14" s="201">
        <v>0.4</v>
      </c>
      <c r="T14" s="201">
        <v>0</v>
      </c>
      <c r="U14" s="201">
        <v>2.17</v>
      </c>
      <c r="V14" s="201">
        <v>0.22</v>
      </c>
      <c r="W14" s="201">
        <v>0.54</v>
      </c>
      <c r="X14" s="201">
        <v>2.2599999999999998</v>
      </c>
      <c r="Y14" s="201">
        <v>0</v>
      </c>
      <c r="Z14" s="201">
        <v>2.13</v>
      </c>
      <c r="AA14" s="201">
        <v>0</v>
      </c>
      <c r="AB14" s="201">
        <v>0</v>
      </c>
      <c r="AC14" s="201">
        <v>20.34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40.31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19.739999999999998</v>
      </c>
      <c r="K15" s="201">
        <v>61.63</v>
      </c>
      <c r="L15" s="201">
        <v>0.39</v>
      </c>
      <c r="M15" s="201">
        <v>3.93</v>
      </c>
      <c r="N15" s="201">
        <v>1.81</v>
      </c>
      <c r="O15" s="201">
        <v>2.56</v>
      </c>
      <c r="P15" s="201">
        <v>0.93</v>
      </c>
      <c r="Q15" s="201">
        <v>0.17</v>
      </c>
      <c r="R15" s="201">
        <v>0.32</v>
      </c>
      <c r="S15" s="201">
        <v>0.4</v>
      </c>
      <c r="T15" s="201">
        <v>0</v>
      </c>
      <c r="U15" s="201">
        <v>2.17</v>
      </c>
      <c r="V15" s="201">
        <v>0.22</v>
      </c>
      <c r="W15" s="201">
        <v>0.54</v>
      </c>
      <c r="X15" s="201">
        <v>2.2599999999999998</v>
      </c>
      <c r="Y15" s="201">
        <v>0</v>
      </c>
      <c r="Z15" s="201">
        <v>2.13</v>
      </c>
      <c r="AA15" s="201">
        <v>0</v>
      </c>
      <c r="AB15" s="201">
        <v>0</v>
      </c>
      <c r="AC15" s="201">
        <v>20.68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40.31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19.739999999999998</v>
      </c>
      <c r="K16" s="201">
        <v>81.900000000000006</v>
      </c>
      <c r="L16" s="201">
        <v>0.39</v>
      </c>
      <c r="M16" s="201">
        <v>3.93</v>
      </c>
      <c r="N16" s="201">
        <v>1.81</v>
      </c>
      <c r="O16" s="201">
        <v>2.56</v>
      </c>
      <c r="P16" s="201">
        <v>0.93</v>
      </c>
      <c r="Q16" s="201">
        <v>0.17</v>
      </c>
      <c r="R16" s="201">
        <v>0.32</v>
      </c>
      <c r="S16" s="201">
        <v>0.4</v>
      </c>
      <c r="T16" s="201">
        <v>0</v>
      </c>
      <c r="U16" s="201">
        <v>2.17</v>
      </c>
      <c r="V16" s="201">
        <v>0.22</v>
      </c>
      <c r="W16" s="201">
        <v>0.54</v>
      </c>
      <c r="X16" s="201">
        <v>2.2599999999999998</v>
      </c>
      <c r="Y16" s="201">
        <v>0</v>
      </c>
      <c r="Z16" s="201">
        <v>2.13</v>
      </c>
      <c r="AA16" s="201">
        <v>0</v>
      </c>
      <c r="AB16" s="201">
        <v>0</v>
      </c>
      <c r="AC16" s="201">
        <v>20.68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40.31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19.739999999999998</v>
      </c>
      <c r="K17" s="201">
        <v>101.2</v>
      </c>
      <c r="L17" s="201">
        <v>0.39</v>
      </c>
      <c r="M17" s="201">
        <v>3.93</v>
      </c>
      <c r="N17" s="201">
        <v>1.81</v>
      </c>
      <c r="O17" s="201">
        <v>2.56</v>
      </c>
      <c r="P17" s="201">
        <v>0.91</v>
      </c>
      <c r="Q17" s="201">
        <v>0.17</v>
      </c>
      <c r="R17" s="201">
        <v>0.32</v>
      </c>
      <c r="S17" s="201">
        <v>0.4</v>
      </c>
      <c r="T17" s="201">
        <v>0</v>
      </c>
      <c r="U17" s="201">
        <v>2.17</v>
      </c>
      <c r="V17" s="201">
        <v>0.22</v>
      </c>
      <c r="W17" s="201">
        <v>0.54</v>
      </c>
      <c r="X17" s="201">
        <v>2.2599999999999998</v>
      </c>
      <c r="Y17" s="201">
        <v>0</v>
      </c>
      <c r="Z17" s="201">
        <v>2.13</v>
      </c>
      <c r="AA17" s="201">
        <v>0</v>
      </c>
      <c r="AB17" s="201">
        <v>0</v>
      </c>
      <c r="AC17" s="201">
        <v>20.68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40.31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19.739999999999998</v>
      </c>
      <c r="K18" s="201">
        <v>125.33</v>
      </c>
      <c r="L18" s="201">
        <v>0.39</v>
      </c>
      <c r="M18" s="201">
        <v>3.93</v>
      </c>
      <c r="N18" s="201">
        <v>1.81</v>
      </c>
      <c r="O18" s="201">
        <v>2.56</v>
      </c>
      <c r="P18" s="201">
        <v>0.91</v>
      </c>
      <c r="Q18" s="201">
        <v>0.17</v>
      </c>
      <c r="R18" s="201">
        <v>0.32</v>
      </c>
      <c r="S18" s="201">
        <v>0.4</v>
      </c>
      <c r="T18" s="201">
        <v>0</v>
      </c>
      <c r="U18" s="201">
        <v>2.17</v>
      </c>
      <c r="V18" s="201">
        <v>0.22</v>
      </c>
      <c r="W18" s="201">
        <v>0.54</v>
      </c>
      <c r="X18" s="201">
        <v>2.2599999999999998</v>
      </c>
      <c r="Y18" s="201">
        <v>0</v>
      </c>
      <c r="Z18" s="201">
        <v>2.13</v>
      </c>
      <c r="AA18" s="201">
        <v>0</v>
      </c>
      <c r="AB18" s="201">
        <v>0</v>
      </c>
      <c r="AC18" s="201">
        <v>20.68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40.31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19.739999999999998</v>
      </c>
      <c r="K19" s="201">
        <v>200.61</v>
      </c>
      <c r="L19" s="201">
        <v>0.76</v>
      </c>
      <c r="M19" s="201">
        <v>3.93</v>
      </c>
      <c r="N19" s="201">
        <v>1.81</v>
      </c>
      <c r="O19" s="201">
        <v>2.56</v>
      </c>
      <c r="P19" s="201">
        <v>0.91</v>
      </c>
      <c r="Q19" s="201">
        <v>0.17</v>
      </c>
      <c r="R19" s="201">
        <v>0.32</v>
      </c>
      <c r="S19" s="201">
        <v>0.4</v>
      </c>
      <c r="T19" s="201">
        <v>0</v>
      </c>
      <c r="U19" s="201">
        <v>2.17</v>
      </c>
      <c r="V19" s="201">
        <v>0.43</v>
      </c>
      <c r="W19" s="201">
        <v>0.54</v>
      </c>
      <c r="X19" s="201">
        <v>2.2599999999999998</v>
      </c>
      <c r="Y19" s="201">
        <v>0</v>
      </c>
      <c r="Z19" s="201">
        <v>3.28</v>
      </c>
      <c r="AA19" s="201">
        <v>0</v>
      </c>
      <c r="AB19" s="201">
        <v>0</v>
      </c>
      <c r="AC19" s="201">
        <v>20.68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40.31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19.739999999999998</v>
      </c>
      <c r="K20" s="201">
        <v>224.74</v>
      </c>
      <c r="L20" s="201">
        <v>0.76</v>
      </c>
      <c r="M20" s="201">
        <v>3.93</v>
      </c>
      <c r="N20" s="201">
        <v>1.81</v>
      </c>
      <c r="O20" s="201">
        <v>2.56</v>
      </c>
      <c r="P20" s="201">
        <v>0.91</v>
      </c>
      <c r="Q20" s="201">
        <v>0.17</v>
      </c>
      <c r="R20" s="201">
        <v>0.32</v>
      </c>
      <c r="S20" s="201">
        <v>0.4</v>
      </c>
      <c r="T20" s="201">
        <v>0</v>
      </c>
      <c r="U20" s="201">
        <v>2.17</v>
      </c>
      <c r="V20" s="201">
        <v>0.43</v>
      </c>
      <c r="W20" s="201">
        <v>0.54</v>
      </c>
      <c r="X20" s="201">
        <v>2.2599999999999998</v>
      </c>
      <c r="Y20" s="201">
        <v>0</v>
      </c>
      <c r="Z20" s="201">
        <v>3.28</v>
      </c>
      <c r="AA20" s="201">
        <v>0</v>
      </c>
      <c r="AB20" s="201">
        <v>0</v>
      </c>
      <c r="AC20" s="201">
        <v>20.68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40.31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19.739999999999998</v>
      </c>
      <c r="K21" s="201">
        <v>247.9</v>
      </c>
      <c r="L21" s="201">
        <v>0.76</v>
      </c>
      <c r="M21" s="201">
        <v>3.93</v>
      </c>
      <c r="N21" s="201">
        <v>1.81</v>
      </c>
      <c r="O21" s="201">
        <v>2.56</v>
      </c>
      <c r="P21" s="201">
        <v>1.36</v>
      </c>
      <c r="Q21" s="201">
        <v>0.17</v>
      </c>
      <c r="R21" s="201">
        <v>0.32</v>
      </c>
      <c r="S21" s="201">
        <v>0.4</v>
      </c>
      <c r="T21" s="201">
        <v>0</v>
      </c>
      <c r="U21" s="201">
        <v>2.17</v>
      </c>
      <c r="V21" s="201">
        <v>0.43</v>
      </c>
      <c r="W21" s="201">
        <v>0.54</v>
      </c>
      <c r="X21" s="201">
        <v>2.2599999999999998</v>
      </c>
      <c r="Y21" s="201">
        <v>0</v>
      </c>
      <c r="Z21" s="201">
        <v>3.28</v>
      </c>
      <c r="AA21" s="201">
        <v>0</v>
      </c>
      <c r="AB21" s="201">
        <v>0</v>
      </c>
      <c r="AC21" s="201">
        <v>20.68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40.31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19.739999999999998</v>
      </c>
      <c r="K22" s="201">
        <v>247.9</v>
      </c>
      <c r="L22" s="201">
        <v>0.76</v>
      </c>
      <c r="M22" s="201">
        <v>3.93</v>
      </c>
      <c r="N22" s="201">
        <v>1.81</v>
      </c>
      <c r="O22" s="201">
        <v>2.56</v>
      </c>
      <c r="P22" s="201">
        <v>1.95</v>
      </c>
      <c r="Q22" s="201">
        <v>0.17</v>
      </c>
      <c r="R22" s="201">
        <v>0.32</v>
      </c>
      <c r="S22" s="201">
        <v>0.4</v>
      </c>
      <c r="T22" s="201">
        <v>0</v>
      </c>
      <c r="U22" s="201">
        <v>2.17</v>
      </c>
      <c r="V22" s="201">
        <v>6.26</v>
      </c>
      <c r="W22" s="201">
        <v>0.54</v>
      </c>
      <c r="X22" s="201">
        <v>2.2599999999999998</v>
      </c>
      <c r="Y22" s="201">
        <v>0</v>
      </c>
      <c r="Z22" s="201">
        <v>3.28</v>
      </c>
      <c r="AA22" s="201">
        <v>0</v>
      </c>
      <c r="AB22" s="201">
        <v>0</v>
      </c>
      <c r="AC22" s="201">
        <v>20.03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40.31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19.739999999999998</v>
      </c>
      <c r="K23" s="201">
        <v>247.9</v>
      </c>
      <c r="L23" s="201">
        <v>0.76</v>
      </c>
      <c r="M23" s="201">
        <v>3.93</v>
      </c>
      <c r="N23" s="201">
        <v>1.81</v>
      </c>
      <c r="O23" s="201">
        <v>2.56</v>
      </c>
      <c r="P23" s="201">
        <v>1.95</v>
      </c>
      <c r="Q23" s="201">
        <v>0.17</v>
      </c>
      <c r="R23" s="201">
        <v>0.32</v>
      </c>
      <c r="S23" s="201">
        <v>0.4</v>
      </c>
      <c r="T23" s="201">
        <v>0</v>
      </c>
      <c r="U23" s="201">
        <v>2.17</v>
      </c>
      <c r="V23" s="201">
        <v>6.26</v>
      </c>
      <c r="W23" s="201">
        <v>0.54</v>
      </c>
      <c r="X23" s="201">
        <v>2.2599999999999998</v>
      </c>
      <c r="Y23" s="201">
        <v>0</v>
      </c>
      <c r="Z23" s="201">
        <v>3.28</v>
      </c>
      <c r="AA23" s="201">
        <v>0</v>
      </c>
      <c r="AB23" s="201">
        <v>0</v>
      </c>
      <c r="AC23" s="201">
        <v>20.03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40.31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19.739999999999998</v>
      </c>
      <c r="K24" s="201">
        <v>247.9</v>
      </c>
      <c r="L24" s="201">
        <v>0.76</v>
      </c>
      <c r="M24" s="201">
        <v>3.93</v>
      </c>
      <c r="N24" s="201">
        <v>1.81</v>
      </c>
      <c r="O24" s="201">
        <v>2.56</v>
      </c>
      <c r="P24" s="201">
        <v>1.95</v>
      </c>
      <c r="Q24" s="201">
        <v>0.17</v>
      </c>
      <c r="R24" s="201">
        <v>0.32</v>
      </c>
      <c r="S24" s="201">
        <v>0.4</v>
      </c>
      <c r="T24" s="201">
        <v>0</v>
      </c>
      <c r="U24" s="201">
        <v>2.17</v>
      </c>
      <c r="V24" s="201">
        <v>6.26</v>
      </c>
      <c r="W24" s="201">
        <v>0.54</v>
      </c>
      <c r="X24" s="201">
        <v>2.2599999999999998</v>
      </c>
      <c r="Y24" s="201">
        <v>0</v>
      </c>
      <c r="Z24" s="201">
        <v>3.28</v>
      </c>
      <c r="AA24" s="201">
        <v>0</v>
      </c>
      <c r="AB24" s="201">
        <v>0</v>
      </c>
      <c r="AC24" s="201">
        <v>20.03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40.31</v>
      </c>
      <c r="AJ24" s="201">
        <v>0</v>
      </c>
      <c r="AK24" s="201">
        <v>24.62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19.739999999999998</v>
      </c>
      <c r="K25" s="201">
        <v>247.9</v>
      </c>
      <c r="L25" s="201">
        <v>0.76</v>
      </c>
      <c r="M25" s="201">
        <v>3.93</v>
      </c>
      <c r="N25" s="201">
        <v>1.81</v>
      </c>
      <c r="O25" s="201">
        <v>2.56</v>
      </c>
      <c r="P25" s="201">
        <v>1.95</v>
      </c>
      <c r="Q25" s="201">
        <v>0.17</v>
      </c>
      <c r="R25" s="201">
        <v>0.32</v>
      </c>
      <c r="S25" s="201">
        <v>0.4</v>
      </c>
      <c r="T25" s="201">
        <v>0</v>
      </c>
      <c r="U25" s="201">
        <v>2.17</v>
      </c>
      <c r="V25" s="201">
        <v>6.26</v>
      </c>
      <c r="W25" s="201">
        <v>0.54</v>
      </c>
      <c r="X25" s="201">
        <v>2.2599999999999998</v>
      </c>
      <c r="Y25" s="201">
        <v>0</v>
      </c>
      <c r="Z25" s="201">
        <v>3.28</v>
      </c>
      <c r="AA25" s="201">
        <v>0</v>
      </c>
      <c r="AB25" s="201">
        <v>0</v>
      </c>
      <c r="AC25" s="201">
        <v>20.03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40.31</v>
      </c>
      <c r="AJ25" s="201">
        <v>0</v>
      </c>
      <c r="AK25" s="201">
        <v>24.62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19.739999999999998</v>
      </c>
      <c r="K26" s="201">
        <v>247.9</v>
      </c>
      <c r="L26" s="201">
        <v>0.76</v>
      </c>
      <c r="M26" s="201">
        <v>3.93</v>
      </c>
      <c r="N26" s="201">
        <v>1.81</v>
      </c>
      <c r="O26" s="201">
        <v>2.56</v>
      </c>
      <c r="P26" s="201">
        <v>1.95</v>
      </c>
      <c r="Q26" s="201">
        <v>0.17</v>
      </c>
      <c r="R26" s="201">
        <v>0.32</v>
      </c>
      <c r="S26" s="201">
        <v>0.4</v>
      </c>
      <c r="T26" s="201">
        <v>0</v>
      </c>
      <c r="U26" s="201">
        <v>2.17</v>
      </c>
      <c r="V26" s="201">
        <v>6.26</v>
      </c>
      <c r="W26" s="201">
        <v>0.54</v>
      </c>
      <c r="X26" s="201">
        <v>2.2599999999999998</v>
      </c>
      <c r="Y26" s="201">
        <v>0</v>
      </c>
      <c r="Z26" s="201">
        <v>3.28</v>
      </c>
      <c r="AA26" s="201">
        <v>0</v>
      </c>
      <c r="AB26" s="201">
        <v>0</v>
      </c>
      <c r="AC26" s="201">
        <v>20.03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40.31</v>
      </c>
      <c r="AJ26" s="201">
        <v>0</v>
      </c>
      <c r="AK26" s="201">
        <v>24.62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19.739999999999998</v>
      </c>
      <c r="K27" s="201">
        <v>247.9</v>
      </c>
      <c r="L27" s="201">
        <v>0.42</v>
      </c>
      <c r="M27" s="201">
        <v>3.93</v>
      </c>
      <c r="N27" s="201">
        <v>1.81</v>
      </c>
      <c r="O27" s="201">
        <v>2.56</v>
      </c>
      <c r="P27" s="201">
        <v>1.95</v>
      </c>
      <c r="Q27" s="201">
        <v>0.17</v>
      </c>
      <c r="R27" s="201">
        <v>0.32</v>
      </c>
      <c r="S27" s="201">
        <v>0.4</v>
      </c>
      <c r="T27" s="201">
        <v>0</v>
      </c>
      <c r="U27" s="201">
        <v>2.17</v>
      </c>
      <c r="V27" s="201">
        <v>0.47</v>
      </c>
      <c r="W27" s="201">
        <v>0.54</v>
      </c>
      <c r="X27" s="201">
        <v>2.2599999999999998</v>
      </c>
      <c r="Y27" s="201">
        <v>0</v>
      </c>
      <c r="Z27" s="201">
        <v>2.13</v>
      </c>
      <c r="AA27" s="201">
        <v>0</v>
      </c>
      <c r="AB27" s="201">
        <v>0</v>
      </c>
      <c r="AC27" s="201">
        <v>20.03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40.31</v>
      </c>
      <c r="AJ27" s="201">
        <v>0</v>
      </c>
      <c r="AK27" s="201">
        <v>2.62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19.739999999999998</v>
      </c>
      <c r="K28" s="201">
        <v>247.9</v>
      </c>
      <c r="L28" s="201">
        <v>11.04</v>
      </c>
      <c r="M28" s="201">
        <v>3.93</v>
      </c>
      <c r="N28" s="201">
        <v>1.81</v>
      </c>
      <c r="O28" s="201">
        <v>2.56</v>
      </c>
      <c r="P28" s="201">
        <v>1.95</v>
      </c>
      <c r="Q28" s="201">
        <v>0.17</v>
      </c>
      <c r="R28" s="201">
        <v>0.32</v>
      </c>
      <c r="S28" s="201">
        <v>0.4</v>
      </c>
      <c r="T28" s="201">
        <v>0</v>
      </c>
      <c r="U28" s="201">
        <v>2.17</v>
      </c>
      <c r="V28" s="201">
        <v>6.26</v>
      </c>
      <c r="W28" s="201">
        <v>0.54</v>
      </c>
      <c r="X28" s="201">
        <v>2.2599999999999998</v>
      </c>
      <c r="Y28" s="201">
        <v>0</v>
      </c>
      <c r="Z28" s="201">
        <v>2.13</v>
      </c>
      <c r="AA28" s="201">
        <v>0</v>
      </c>
      <c r="AB28" s="201">
        <v>0</v>
      </c>
      <c r="AC28" s="201">
        <v>20.68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40.31</v>
      </c>
      <c r="AJ28" s="201">
        <v>0</v>
      </c>
      <c r="AK28" s="201">
        <v>24.62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19.739999999999998</v>
      </c>
      <c r="K29" s="201">
        <v>247.9</v>
      </c>
      <c r="L29" s="201">
        <v>11.04</v>
      </c>
      <c r="M29" s="201">
        <v>3.93</v>
      </c>
      <c r="N29" s="201">
        <v>1.81</v>
      </c>
      <c r="O29" s="201">
        <v>2.56</v>
      </c>
      <c r="P29" s="201">
        <v>1.95</v>
      </c>
      <c r="Q29" s="201">
        <v>2.2000000000000002</v>
      </c>
      <c r="R29" s="201">
        <v>4.4800000000000004</v>
      </c>
      <c r="S29" s="201">
        <v>6.76</v>
      </c>
      <c r="T29" s="201">
        <v>0</v>
      </c>
      <c r="U29" s="201">
        <v>2.17</v>
      </c>
      <c r="V29" s="201">
        <v>6.26</v>
      </c>
      <c r="W29" s="201">
        <v>0.54</v>
      </c>
      <c r="X29" s="201">
        <v>2.2599999999999998</v>
      </c>
      <c r="Y29" s="201">
        <v>0</v>
      </c>
      <c r="Z29" s="201">
        <v>25.41</v>
      </c>
      <c r="AA29" s="201">
        <v>0</v>
      </c>
      <c r="AB29" s="201">
        <v>0</v>
      </c>
      <c r="AC29" s="201">
        <v>20.68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40.31</v>
      </c>
      <c r="AJ29" s="201">
        <v>0</v>
      </c>
      <c r="AK29" s="201">
        <v>24.62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19.739999999999998</v>
      </c>
      <c r="K30" s="201">
        <v>247.9</v>
      </c>
      <c r="L30" s="201">
        <v>11.04</v>
      </c>
      <c r="M30" s="201">
        <v>3.93</v>
      </c>
      <c r="N30" s="201">
        <v>1.81</v>
      </c>
      <c r="O30" s="201">
        <v>2.56</v>
      </c>
      <c r="P30" s="201">
        <v>1.95</v>
      </c>
      <c r="Q30" s="201">
        <v>2.86</v>
      </c>
      <c r="R30" s="201">
        <v>4.4800000000000004</v>
      </c>
      <c r="S30" s="201">
        <v>6.76</v>
      </c>
      <c r="T30" s="201">
        <v>0</v>
      </c>
      <c r="U30" s="201">
        <v>2.17</v>
      </c>
      <c r="V30" s="201">
        <v>6.26</v>
      </c>
      <c r="W30" s="201">
        <v>10.46</v>
      </c>
      <c r="X30" s="201">
        <v>2.2599999999999998</v>
      </c>
      <c r="Y30" s="201">
        <v>0</v>
      </c>
      <c r="Z30" s="201">
        <v>32.17</v>
      </c>
      <c r="AA30" s="201">
        <v>0</v>
      </c>
      <c r="AB30" s="201">
        <v>0</v>
      </c>
      <c r="AC30" s="201">
        <v>20.68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40.31</v>
      </c>
      <c r="AJ30" s="201">
        <v>0</v>
      </c>
      <c r="AK30" s="201">
        <v>24.62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19.739999999999998</v>
      </c>
      <c r="K31" s="201">
        <v>247.9</v>
      </c>
      <c r="L31" s="201">
        <v>11.04</v>
      </c>
      <c r="M31" s="201">
        <v>3.93</v>
      </c>
      <c r="N31" s="201">
        <v>1.81</v>
      </c>
      <c r="O31" s="201">
        <v>2.56</v>
      </c>
      <c r="P31" s="201">
        <v>0.95</v>
      </c>
      <c r="Q31" s="201">
        <v>2.86</v>
      </c>
      <c r="R31" s="201">
        <v>4.4800000000000004</v>
      </c>
      <c r="S31" s="201">
        <v>6.76</v>
      </c>
      <c r="T31" s="201">
        <v>0</v>
      </c>
      <c r="U31" s="201">
        <v>2.17</v>
      </c>
      <c r="V31" s="201">
        <v>6.26</v>
      </c>
      <c r="W31" s="201">
        <v>0.54</v>
      </c>
      <c r="X31" s="201">
        <v>2.2599999999999998</v>
      </c>
      <c r="Y31" s="201">
        <v>0</v>
      </c>
      <c r="Z31" s="201">
        <v>32.17</v>
      </c>
      <c r="AA31" s="201">
        <v>0</v>
      </c>
      <c r="AB31" s="201">
        <v>0</v>
      </c>
      <c r="AC31" s="201">
        <v>20.68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40.31</v>
      </c>
      <c r="AJ31" s="201">
        <v>0</v>
      </c>
      <c r="AK31" s="201">
        <v>24.62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19.739999999999998</v>
      </c>
      <c r="K32" s="201">
        <v>247.9</v>
      </c>
      <c r="L32" s="201">
        <v>11.04</v>
      </c>
      <c r="M32" s="201">
        <v>3.93</v>
      </c>
      <c r="N32" s="201">
        <v>1.81</v>
      </c>
      <c r="O32" s="201">
        <v>2.56</v>
      </c>
      <c r="P32" s="201">
        <v>0.95</v>
      </c>
      <c r="Q32" s="201">
        <v>2.86</v>
      </c>
      <c r="R32" s="201">
        <v>4.4800000000000004</v>
      </c>
      <c r="S32" s="201">
        <v>6.76</v>
      </c>
      <c r="T32" s="201">
        <v>0</v>
      </c>
      <c r="U32" s="201">
        <v>2.17</v>
      </c>
      <c r="V32" s="201">
        <v>6.26</v>
      </c>
      <c r="W32" s="201">
        <v>10.46</v>
      </c>
      <c r="X32" s="201">
        <v>2.2599999999999998</v>
      </c>
      <c r="Y32" s="201">
        <v>0</v>
      </c>
      <c r="Z32" s="201">
        <v>32.17</v>
      </c>
      <c r="AA32" s="201">
        <v>0</v>
      </c>
      <c r="AB32" s="201">
        <v>0</v>
      </c>
      <c r="AC32" s="201">
        <v>20.68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40.31</v>
      </c>
      <c r="AJ32" s="201">
        <v>0</v>
      </c>
      <c r="AK32" s="201">
        <v>24.62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19.739999999999998</v>
      </c>
      <c r="K33" s="201">
        <v>247.9</v>
      </c>
      <c r="L33" s="201">
        <v>11.04</v>
      </c>
      <c r="M33" s="201">
        <v>3.93</v>
      </c>
      <c r="N33" s="201">
        <v>1.81</v>
      </c>
      <c r="O33" s="201">
        <v>2.56</v>
      </c>
      <c r="P33" s="201">
        <v>0.95</v>
      </c>
      <c r="Q33" s="201">
        <v>2.86</v>
      </c>
      <c r="R33" s="201">
        <v>4.4800000000000004</v>
      </c>
      <c r="S33" s="201">
        <v>6.76</v>
      </c>
      <c r="T33" s="201">
        <v>0</v>
      </c>
      <c r="U33" s="201">
        <v>2.17</v>
      </c>
      <c r="V33" s="201">
        <v>6.26</v>
      </c>
      <c r="W33" s="201">
        <v>10.46</v>
      </c>
      <c r="X33" s="201">
        <v>2.2599999999999998</v>
      </c>
      <c r="Y33" s="201">
        <v>0</v>
      </c>
      <c r="Z33" s="201">
        <v>32.17</v>
      </c>
      <c r="AA33" s="201">
        <v>0</v>
      </c>
      <c r="AB33" s="201">
        <v>0</v>
      </c>
      <c r="AC33" s="201">
        <v>25.31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40.31</v>
      </c>
      <c r="AJ33" s="201">
        <v>0</v>
      </c>
      <c r="AK33" s="201">
        <v>24.62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19.739999999999998</v>
      </c>
      <c r="K34" s="201">
        <v>247.9</v>
      </c>
      <c r="L34" s="201">
        <v>11.04</v>
      </c>
      <c r="M34" s="201">
        <v>3.93</v>
      </c>
      <c r="N34" s="201">
        <v>1.81</v>
      </c>
      <c r="O34" s="201">
        <v>2.56</v>
      </c>
      <c r="P34" s="201">
        <v>0.95</v>
      </c>
      <c r="Q34" s="201">
        <v>2.86</v>
      </c>
      <c r="R34" s="201">
        <v>4.4800000000000004</v>
      </c>
      <c r="S34" s="201">
        <v>6.76</v>
      </c>
      <c r="T34" s="201">
        <v>0</v>
      </c>
      <c r="U34" s="201">
        <v>2.17</v>
      </c>
      <c r="V34" s="201">
        <v>6.26</v>
      </c>
      <c r="W34" s="201">
        <v>10.46</v>
      </c>
      <c r="X34" s="201">
        <v>2.2599999999999998</v>
      </c>
      <c r="Y34" s="201">
        <v>0</v>
      </c>
      <c r="Z34" s="201">
        <v>32.17</v>
      </c>
      <c r="AA34" s="201">
        <v>0</v>
      </c>
      <c r="AB34" s="201">
        <v>0</v>
      </c>
      <c r="AC34" s="201">
        <v>25.31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40.31</v>
      </c>
      <c r="AJ34" s="201">
        <v>0</v>
      </c>
      <c r="AK34" s="201">
        <v>24.62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19.739999999999998</v>
      </c>
      <c r="K35" s="201">
        <v>257.13</v>
      </c>
      <c r="L35" s="201">
        <v>11.04</v>
      </c>
      <c r="M35" s="201">
        <v>3.93</v>
      </c>
      <c r="N35" s="201">
        <v>1.81</v>
      </c>
      <c r="O35" s="201">
        <v>2.56</v>
      </c>
      <c r="P35" s="201">
        <v>0.95</v>
      </c>
      <c r="Q35" s="201">
        <v>2.86</v>
      </c>
      <c r="R35" s="201">
        <v>4.4800000000000004</v>
      </c>
      <c r="S35" s="201">
        <v>6.76</v>
      </c>
      <c r="T35" s="201">
        <v>0</v>
      </c>
      <c r="U35" s="201">
        <v>2.17</v>
      </c>
      <c r="V35" s="201">
        <v>6.26</v>
      </c>
      <c r="W35" s="201">
        <v>10.46</v>
      </c>
      <c r="X35" s="201">
        <v>35.840000000000003</v>
      </c>
      <c r="Y35" s="201">
        <v>0</v>
      </c>
      <c r="Z35" s="201">
        <v>32.17</v>
      </c>
      <c r="AA35" s="201">
        <v>0</v>
      </c>
      <c r="AB35" s="201">
        <v>0</v>
      </c>
      <c r="AC35" s="201">
        <v>25.31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45.43</v>
      </c>
      <c r="AJ35" s="201">
        <v>0</v>
      </c>
      <c r="AK35" s="201">
        <v>24.62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19.739999999999998</v>
      </c>
      <c r="K36" s="201">
        <v>257.13</v>
      </c>
      <c r="L36" s="201">
        <v>11.04</v>
      </c>
      <c r="M36" s="201">
        <v>3.93</v>
      </c>
      <c r="N36" s="201">
        <v>1.81</v>
      </c>
      <c r="O36" s="201">
        <v>2.56</v>
      </c>
      <c r="P36" s="201">
        <v>0.95</v>
      </c>
      <c r="Q36" s="201">
        <v>2.86</v>
      </c>
      <c r="R36" s="201">
        <v>4.4800000000000004</v>
      </c>
      <c r="S36" s="201">
        <v>6.76</v>
      </c>
      <c r="T36" s="201">
        <v>0</v>
      </c>
      <c r="U36" s="201">
        <v>2.17</v>
      </c>
      <c r="V36" s="201">
        <v>6.26</v>
      </c>
      <c r="W36" s="201">
        <v>10.46</v>
      </c>
      <c r="X36" s="201">
        <v>35.840000000000003</v>
      </c>
      <c r="Y36" s="201">
        <v>0</v>
      </c>
      <c r="Z36" s="201">
        <v>32.17</v>
      </c>
      <c r="AA36" s="201">
        <v>0</v>
      </c>
      <c r="AB36" s="201">
        <v>0</v>
      </c>
      <c r="AC36" s="201">
        <v>25.31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45.43</v>
      </c>
      <c r="AJ36" s="201">
        <v>0</v>
      </c>
      <c r="AK36" s="201">
        <v>24.62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16.36</v>
      </c>
      <c r="K37" s="201">
        <v>257.13</v>
      </c>
      <c r="L37" s="201">
        <v>11.04</v>
      </c>
      <c r="M37" s="201">
        <v>3.93</v>
      </c>
      <c r="N37" s="201">
        <v>1.81</v>
      </c>
      <c r="O37" s="201">
        <v>2.56</v>
      </c>
      <c r="P37" s="201">
        <v>0.95</v>
      </c>
      <c r="Q37" s="201">
        <v>2.86</v>
      </c>
      <c r="R37" s="201">
        <v>4.4800000000000004</v>
      </c>
      <c r="S37" s="201">
        <v>6.76</v>
      </c>
      <c r="T37" s="201">
        <v>0</v>
      </c>
      <c r="U37" s="201">
        <v>2.17</v>
      </c>
      <c r="V37" s="201">
        <v>6.26</v>
      </c>
      <c r="W37" s="201">
        <v>10.46</v>
      </c>
      <c r="X37" s="201">
        <v>35.840000000000003</v>
      </c>
      <c r="Y37" s="201">
        <v>0</v>
      </c>
      <c r="Z37" s="201">
        <v>32.17</v>
      </c>
      <c r="AA37" s="201">
        <v>0</v>
      </c>
      <c r="AB37" s="201">
        <v>0</v>
      </c>
      <c r="AC37" s="201">
        <v>20.68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41.24</v>
      </c>
      <c r="AJ37" s="201">
        <v>0</v>
      </c>
      <c r="AK37" s="201">
        <v>24.62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16.36</v>
      </c>
      <c r="K38" s="201">
        <v>257.13</v>
      </c>
      <c r="L38" s="201">
        <v>11.04</v>
      </c>
      <c r="M38" s="201">
        <v>3.93</v>
      </c>
      <c r="N38" s="201">
        <v>1.81</v>
      </c>
      <c r="O38" s="201">
        <v>2.56</v>
      </c>
      <c r="P38" s="201">
        <v>0.95</v>
      </c>
      <c r="Q38" s="201">
        <v>2.86</v>
      </c>
      <c r="R38" s="201">
        <v>4.4800000000000004</v>
      </c>
      <c r="S38" s="201">
        <v>6.76</v>
      </c>
      <c r="T38" s="201">
        <v>0</v>
      </c>
      <c r="U38" s="201">
        <v>2.17</v>
      </c>
      <c r="V38" s="201">
        <v>6.26</v>
      </c>
      <c r="W38" s="201">
        <v>10.46</v>
      </c>
      <c r="X38" s="201">
        <v>35.840000000000003</v>
      </c>
      <c r="Y38" s="201">
        <v>0</v>
      </c>
      <c r="Z38" s="201">
        <v>32.17</v>
      </c>
      <c r="AA38" s="201">
        <v>0</v>
      </c>
      <c r="AB38" s="201">
        <v>0</v>
      </c>
      <c r="AC38" s="201">
        <v>20.68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41.24</v>
      </c>
      <c r="AJ38" s="201">
        <v>0</v>
      </c>
      <c r="AK38" s="201">
        <v>24.62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16.36</v>
      </c>
      <c r="K39" s="201">
        <v>257.13</v>
      </c>
      <c r="L39" s="201">
        <v>11.04</v>
      </c>
      <c r="M39" s="201">
        <v>3.93</v>
      </c>
      <c r="N39" s="201">
        <v>1.81</v>
      </c>
      <c r="O39" s="201">
        <v>2.56</v>
      </c>
      <c r="P39" s="201">
        <v>0.95</v>
      </c>
      <c r="Q39" s="201">
        <v>2.86</v>
      </c>
      <c r="R39" s="201">
        <v>4.4800000000000004</v>
      </c>
      <c r="S39" s="201">
        <v>6.76</v>
      </c>
      <c r="T39" s="201">
        <v>0</v>
      </c>
      <c r="U39" s="201">
        <v>2.17</v>
      </c>
      <c r="V39" s="201">
        <v>6.26</v>
      </c>
      <c r="W39" s="201">
        <v>10.46</v>
      </c>
      <c r="X39" s="201">
        <v>35.840000000000003</v>
      </c>
      <c r="Y39" s="201">
        <v>0</v>
      </c>
      <c r="Z39" s="201">
        <v>32.17</v>
      </c>
      <c r="AA39" s="201">
        <v>0</v>
      </c>
      <c r="AB39" s="201">
        <v>0</v>
      </c>
      <c r="AC39" s="201">
        <v>20.68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41.24</v>
      </c>
      <c r="AJ39" s="201">
        <v>0</v>
      </c>
      <c r="AK39" s="201">
        <v>24.62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16.36</v>
      </c>
      <c r="K40" s="201">
        <v>257.13</v>
      </c>
      <c r="L40" s="201">
        <v>11.04</v>
      </c>
      <c r="M40" s="201">
        <v>3.93</v>
      </c>
      <c r="N40" s="201">
        <v>1.81</v>
      </c>
      <c r="O40" s="201">
        <v>2.56</v>
      </c>
      <c r="P40" s="201">
        <v>0.95</v>
      </c>
      <c r="Q40" s="201">
        <v>2.86</v>
      </c>
      <c r="R40" s="201">
        <v>4.4800000000000004</v>
      </c>
      <c r="S40" s="201">
        <v>6.76</v>
      </c>
      <c r="T40" s="201">
        <v>0</v>
      </c>
      <c r="U40" s="201">
        <v>2.17</v>
      </c>
      <c r="V40" s="201">
        <v>6.26</v>
      </c>
      <c r="W40" s="201">
        <v>10.46</v>
      </c>
      <c r="X40" s="201">
        <v>35.840000000000003</v>
      </c>
      <c r="Y40" s="201">
        <v>0</v>
      </c>
      <c r="Z40" s="201">
        <v>32.17</v>
      </c>
      <c r="AA40" s="201">
        <v>0</v>
      </c>
      <c r="AB40" s="201">
        <v>0</v>
      </c>
      <c r="AC40" s="201">
        <v>20.68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41.24</v>
      </c>
      <c r="AJ40" s="201">
        <v>0</v>
      </c>
      <c r="AK40" s="201">
        <v>24.62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17.329999999999998</v>
      </c>
      <c r="K41" s="201">
        <v>257.13</v>
      </c>
      <c r="L41" s="201">
        <v>11.04</v>
      </c>
      <c r="M41" s="201">
        <v>3.93</v>
      </c>
      <c r="N41" s="201">
        <v>1.81</v>
      </c>
      <c r="O41" s="201">
        <v>2.56</v>
      </c>
      <c r="P41" s="201">
        <v>0.95</v>
      </c>
      <c r="Q41" s="201">
        <v>2.86</v>
      </c>
      <c r="R41" s="201">
        <v>4.4800000000000004</v>
      </c>
      <c r="S41" s="201">
        <v>6.76</v>
      </c>
      <c r="T41" s="201">
        <v>0</v>
      </c>
      <c r="U41" s="201">
        <v>2.17</v>
      </c>
      <c r="V41" s="201">
        <v>6.26</v>
      </c>
      <c r="W41" s="201">
        <v>10.46</v>
      </c>
      <c r="X41" s="201">
        <v>35.840000000000003</v>
      </c>
      <c r="Y41" s="201">
        <v>0</v>
      </c>
      <c r="Z41" s="201">
        <v>2.13</v>
      </c>
      <c r="AA41" s="201">
        <v>0</v>
      </c>
      <c r="AB41" s="201">
        <v>0</v>
      </c>
      <c r="AC41" s="201">
        <v>20.68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41.24</v>
      </c>
      <c r="AJ41" s="201">
        <v>0</v>
      </c>
      <c r="AK41" s="201">
        <v>24.62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17.329999999999998</v>
      </c>
      <c r="K42" s="201">
        <v>257.13</v>
      </c>
      <c r="L42" s="201">
        <v>11.04</v>
      </c>
      <c r="M42" s="201">
        <v>3.93</v>
      </c>
      <c r="N42" s="201">
        <v>1.81</v>
      </c>
      <c r="O42" s="201">
        <v>2.56</v>
      </c>
      <c r="P42" s="201">
        <v>0.95</v>
      </c>
      <c r="Q42" s="201">
        <v>2.86</v>
      </c>
      <c r="R42" s="201">
        <v>4.4800000000000004</v>
      </c>
      <c r="S42" s="201">
        <v>6.76</v>
      </c>
      <c r="T42" s="201">
        <v>0</v>
      </c>
      <c r="U42" s="201">
        <v>2.17</v>
      </c>
      <c r="V42" s="201">
        <v>6.26</v>
      </c>
      <c r="W42" s="201">
        <v>0.54</v>
      </c>
      <c r="X42" s="201">
        <v>2.2599999999999998</v>
      </c>
      <c r="Y42" s="201">
        <v>0</v>
      </c>
      <c r="Z42" s="201">
        <v>2.13</v>
      </c>
      <c r="AA42" s="201">
        <v>0</v>
      </c>
      <c r="AB42" s="201">
        <v>0</v>
      </c>
      <c r="AC42" s="201">
        <v>21.68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41.24</v>
      </c>
      <c r="AJ42" s="201">
        <v>0</v>
      </c>
      <c r="AK42" s="201">
        <v>24.62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17.329999999999998</v>
      </c>
      <c r="K43" s="201">
        <v>257.13</v>
      </c>
      <c r="L43" s="201">
        <v>11.04</v>
      </c>
      <c r="M43" s="201">
        <v>2.06</v>
      </c>
      <c r="N43" s="201">
        <v>1.81</v>
      </c>
      <c r="O43" s="201">
        <v>2.56</v>
      </c>
      <c r="P43" s="201">
        <v>0.95</v>
      </c>
      <c r="Q43" s="201">
        <v>0.17</v>
      </c>
      <c r="R43" s="201">
        <v>0.32</v>
      </c>
      <c r="S43" s="201">
        <v>0.4</v>
      </c>
      <c r="T43" s="201">
        <v>0</v>
      </c>
      <c r="U43" s="201">
        <v>2.17</v>
      </c>
      <c r="V43" s="201">
        <v>6.26</v>
      </c>
      <c r="W43" s="201">
        <v>0.54</v>
      </c>
      <c r="X43" s="201">
        <v>2.2599999999999998</v>
      </c>
      <c r="Y43" s="201">
        <v>0</v>
      </c>
      <c r="Z43" s="201">
        <v>2.13</v>
      </c>
      <c r="AA43" s="201">
        <v>0</v>
      </c>
      <c r="AB43" s="201">
        <v>0</v>
      </c>
      <c r="AC43" s="201">
        <v>21.68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41.3</v>
      </c>
      <c r="AJ43" s="201">
        <v>0</v>
      </c>
      <c r="AK43" s="201">
        <v>24.62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17.329999999999998</v>
      </c>
      <c r="K44" s="201">
        <v>257.13</v>
      </c>
      <c r="L44" s="201">
        <v>0.39</v>
      </c>
      <c r="M44" s="201">
        <v>2.06</v>
      </c>
      <c r="N44" s="201">
        <v>1.81</v>
      </c>
      <c r="O44" s="201">
        <v>2.56</v>
      </c>
      <c r="P44" s="201">
        <v>0.95</v>
      </c>
      <c r="Q44" s="201">
        <v>0.17</v>
      </c>
      <c r="R44" s="201">
        <v>0.32</v>
      </c>
      <c r="S44" s="201">
        <v>0.4</v>
      </c>
      <c r="T44" s="201">
        <v>0</v>
      </c>
      <c r="U44" s="201">
        <v>2.17</v>
      </c>
      <c r="V44" s="201">
        <v>0.22</v>
      </c>
      <c r="W44" s="201">
        <v>0.54</v>
      </c>
      <c r="X44" s="201">
        <v>2.2599999999999998</v>
      </c>
      <c r="Y44" s="201">
        <v>0</v>
      </c>
      <c r="Z44" s="201">
        <v>2.13</v>
      </c>
      <c r="AA44" s="201">
        <v>0</v>
      </c>
      <c r="AB44" s="201">
        <v>0</v>
      </c>
      <c r="AC44" s="201">
        <v>21.68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41.3</v>
      </c>
      <c r="AJ44" s="201">
        <v>0</v>
      </c>
      <c r="AK44" s="201">
        <v>24.62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17.329999999999998</v>
      </c>
      <c r="K45" s="201">
        <v>257.13</v>
      </c>
      <c r="L45" s="201">
        <v>0.39</v>
      </c>
      <c r="M45" s="201">
        <v>2.06</v>
      </c>
      <c r="N45" s="201">
        <v>1.81</v>
      </c>
      <c r="O45" s="201">
        <v>2.56</v>
      </c>
      <c r="P45" s="201">
        <v>0.95</v>
      </c>
      <c r="Q45" s="201">
        <v>0.17</v>
      </c>
      <c r="R45" s="201">
        <v>0.32</v>
      </c>
      <c r="S45" s="201">
        <v>0.4</v>
      </c>
      <c r="T45" s="201">
        <v>0</v>
      </c>
      <c r="U45" s="201">
        <v>2.17</v>
      </c>
      <c r="V45" s="201">
        <v>0.22</v>
      </c>
      <c r="W45" s="201">
        <v>0.54</v>
      </c>
      <c r="X45" s="201">
        <v>2.2599999999999998</v>
      </c>
      <c r="Y45" s="201">
        <v>0</v>
      </c>
      <c r="Z45" s="201">
        <v>2.13</v>
      </c>
      <c r="AA45" s="201">
        <v>0</v>
      </c>
      <c r="AB45" s="201">
        <v>0</v>
      </c>
      <c r="AC45" s="201">
        <v>22.68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41.3</v>
      </c>
      <c r="AJ45" s="201">
        <v>0</v>
      </c>
      <c r="AK45" s="201">
        <v>24.62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17.329999999999998</v>
      </c>
      <c r="K46" s="201">
        <v>257.13</v>
      </c>
      <c r="L46" s="201">
        <v>0.39</v>
      </c>
      <c r="M46" s="201">
        <v>2.06</v>
      </c>
      <c r="N46" s="201">
        <v>1.81</v>
      </c>
      <c r="O46" s="201">
        <v>2.56</v>
      </c>
      <c r="P46" s="201">
        <v>0.95</v>
      </c>
      <c r="Q46" s="201">
        <v>0.17</v>
      </c>
      <c r="R46" s="201">
        <v>0.32</v>
      </c>
      <c r="S46" s="201">
        <v>0.4</v>
      </c>
      <c r="T46" s="201">
        <v>0</v>
      </c>
      <c r="U46" s="201">
        <v>2.17</v>
      </c>
      <c r="V46" s="201">
        <v>0.22</v>
      </c>
      <c r="W46" s="201">
        <v>0.54</v>
      </c>
      <c r="X46" s="201">
        <v>2.2599999999999998</v>
      </c>
      <c r="Y46" s="201">
        <v>0</v>
      </c>
      <c r="Z46" s="201">
        <v>2.13</v>
      </c>
      <c r="AA46" s="201">
        <v>0</v>
      </c>
      <c r="AB46" s="201">
        <v>0</v>
      </c>
      <c r="AC46" s="201">
        <v>22.68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41.3</v>
      </c>
      <c r="AJ46" s="201">
        <v>0</v>
      </c>
      <c r="AK46" s="201">
        <v>24.62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17.329999999999998</v>
      </c>
      <c r="K47" s="201">
        <v>208.33</v>
      </c>
      <c r="L47" s="201">
        <v>0.39</v>
      </c>
      <c r="M47" s="201">
        <v>4.83</v>
      </c>
      <c r="N47" s="201">
        <v>1.81</v>
      </c>
      <c r="O47" s="201">
        <v>2.56</v>
      </c>
      <c r="P47" s="201">
        <v>0.95</v>
      </c>
      <c r="Q47" s="201">
        <v>0.17</v>
      </c>
      <c r="R47" s="201">
        <v>0.32</v>
      </c>
      <c r="S47" s="201">
        <v>0.4</v>
      </c>
      <c r="T47" s="201">
        <v>0</v>
      </c>
      <c r="U47" s="201">
        <v>2.17</v>
      </c>
      <c r="V47" s="201">
        <v>0.22</v>
      </c>
      <c r="W47" s="201">
        <v>0.54</v>
      </c>
      <c r="X47" s="201">
        <v>2.2599999999999998</v>
      </c>
      <c r="Y47" s="201">
        <v>0</v>
      </c>
      <c r="Z47" s="201">
        <v>2.13</v>
      </c>
      <c r="AA47" s="201">
        <v>0</v>
      </c>
      <c r="AB47" s="201">
        <v>0</v>
      </c>
      <c r="AC47" s="201">
        <v>22.68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41.3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17.329999999999998</v>
      </c>
      <c r="K48" s="201">
        <v>174.55</v>
      </c>
      <c r="L48" s="201">
        <v>0.39</v>
      </c>
      <c r="M48" s="201">
        <v>4.83</v>
      </c>
      <c r="N48" s="201">
        <v>1.81</v>
      </c>
      <c r="O48" s="201">
        <v>2.56</v>
      </c>
      <c r="P48" s="201">
        <v>0.95</v>
      </c>
      <c r="Q48" s="201">
        <v>0.17</v>
      </c>
      <c r="R48" s="201">
        <v>0.32</v>
      </c>
      <c r="S48" s="201">
        <v>0.4</v>
      </c>
      <c r="T48" s="201">
        <v>0</v>
      </c>
      <c r="U48" s="201">
        <v>2.17</v>
      </c>
      <c r="V48" s="201">
        <v>0.22</v>
      </c>
      <c r="W48" s="201">
        <v>0.54</v>
      </c>
      <c r="X48" s="201">
        <v>2.2599999999999998</v>
      </c>
      <c r="Y48" s="201">
        <v>0</v>
      </c>
      <c r="Z48" s="201">
        <v>2.13</v>
      </c>
      <c r="AA48" s="201">
        <v>0</v>
      </c>
      <c r="AB48" s="201">
        <v>0</v>
      </c>
      <c r="AC48" s="201">
        <v>22.68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41.3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17.329999999999998</v>
      </c>
      <c r="K49" s="201">
        <v>108.33</v>
      </c>
      <c r="L49" s="201">
        <v>0.39</v>
      </c>
      <c r="M49" s="201">
        <v>2.16</v>
      </c>
      <c r="N49" s="201">
        <v>1.81</v>
      </c>
      <c r="O49" s="201">
        <v>2.56</v>
      </c>
      <c r="P49" s="201">
        <v>0.95</v>
      </c>
      <c r="Q49" s="201">
        <v>0.17</v>
      </c>
      <c r="R49" s="201">
        <v>0.32</v>
      </c>
      <c r="S49" s="201">
        <v>0.4</v>
      </c>
      <c r="T49" s="201">
        <v>0</v>
      </c>
      <c r="U49" s="201">
        <v>2.17</v>
      </c>
      <c r="V49" s="201">
        <v>0.22</v>
      </c>
      <c r="W49" s="201">
        <v>0.54</v>
      </c>
      <c r="X49" s="201">
        <v>2.2599999999999998</v>
      </c>
      <c r="Y49" s="201">
        <v>0</v>
      </c>
      <c r="Z49" s="201">
        <v>2.13</v>
      </c>
      <c r="AA49" s="201">
        <v>0</v>
      </c>
      <c r="AB49" s="201">
        <v>0</v>
      </c>
      <c r="AC49" s="201">
        <v>25.18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41.3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17.329999999999998</v>
      </c>
      <c r="K50" s="201">
        <v>125.06</v>
      </c>
      <c r="L50" s="201">
        <v>0.39</v>
      </c>
      <c r="M50" s="201">
        <v>2.16</v>
      </c>
      <c r="N50" s="201">
        <v>1.81</v>
      </c>
      <c r="O50" s="201">
        <v>2.56</v>
      </c>
      <c r="P50" s="201">
        <v>0.95</v>
      </c>
      <c r="Q50" s="201">
        <v>0.17</v>
      </c>
      <c r="R50" s="201">
        <v>0.32</v>
      </c>
      <c r="S50" s="201">
        <v>0.4</v>
      </c>
      <c r="T50" s="201">
        <v>0</v>
      </c>
      <c r="U50" s="201">
        <v>2.17</v>
      </c>
      <c r="V50" s="201">
        <v>0.22</v>
      </c>
      <c r="W50" s="201">
        <v>0.54</v>
      </c>
      <c r="X50" s="201">
        <v>2.2599999999999998</v>
      </c>
      <c r="Y50" s="201">
        <v>0</v>
      </c>
      <c r="Z50" s="201">
        <v>2.13</v>
      </c>
      <c r="AA50" s="201">
        <v>0</v>
      </c>
      <c r="AB50" s="201">
        <v>0</v>
      </c>
      <c r="AC50" s="201">
        <v>25.18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41.3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17.329999999999998</v>
      </c>
      <c r="K51" s="201">
        <v>152.33000000000001</v>
      </c>
      <c r="L51" s="201">
        <v>0.39</v>
      </c>
      <c r="M51" s="201">
        <v>2.16</v>
      </c>
      <c r="N51" s="201">
        <v>1.81</v>
      </c>
      <c r="O51" s="201">
        <v>2.56</v>
      </c>
      <c r="P51" s="201">
        <v>0.95</v>
      </c>
      <c r="Q51" s="201">
        <v>0.17</v>
      </c>
      <c r="R51" s="201">
        <v>0.32</v>
      </c>
      <c r="S51" s="201">
        <v>0.4</v>
      </c>
      <c r="T51" s="201">
        <v>0</v>
      </c>
      <c r="U51" s="201">
        <v>2.17</v>
      </c>
      <c r="V51" s="201">
        <v>0.22</v>
      </c>
      <c r="W51" s="201">
        <v>0.54</v>
      </c>
      <c r="X51" s="201">
        <v>2.09</v>
      </c>
      <c r="Y51" s="201">
        <v>0</v>
      </c>
      <c r="Z51" s="201">
        <v>2.13</v>
      </c>
      <c r="AA51" s="201">
        <v>0</v>
      </c>
      <c r="AB51" s="201">
        <v>0</v>
      </c>
      <c r="AC51" s="201">
        <v>25.18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41.93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17.329999999999998</v>
      </c>
      <c r="K52" s="201">
        <v>117.8</v>
      </c>
      <c r="L52" s="201">
        <v>0.39</v>
      </c>
      <c r="M52" s="201">
        <v>2.16</v>
      </c>
      <c r="N52" s="201">
        <v>1.81</v>
      </c>
      <c r="O52" s="201">
        <v>2.56</v>
      </c>
      <c r="P52" s="201">
        <v>0.95</v>
      </c>
      <c r="Q52" s="201">
        <v>0.17</v>
      </c>
      <c r="R52" s="201">
        <v>0.32</v>
      </c>
      <c r="S52" s="201">
        <v>0.4</v>
      </c>
      <c r="T52" s="201">
        <v>0</v>
      </c>
      <c r="U52" s="201">
        <v>2.17</v>
      </c>
      <c r="V52" s="201">
        <v>0.22</v>
      </c>
      <c r="W52" s="201">
        <v>0.54</v>
      </c>
      <c r="X52" s="201">
        <v>2.0099999999999998</v>
      </c>
      <c r="Y52" s="201">
        <v>0</v>
      </c>
      <c r="Z52" s="201">
        <v>2.13</v>
      </c>
      <c r="AA52" s="201">
        <v>0</v>
      </c>
      <c r="AB52" s="201">
        <v>0</v>
      </c>
      <c r="AC52" s="201">
        <v>25.46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41.93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17.329999999999998</v>
      </c>
      <c r="K53" s="201">
        <v>83.33</v>
      </c>
      <c r="L53" s="201">
        <v>0.39</v>
      </c>
      <c r="M53" s="201">
        <v>2.16</v>
      </c>
      <c r="N53" s="201">
        <v>1.81</v>
      </c>
      <c r="O53" s="201">
        <v>2.56</v>
      </c>
      <c r="P53" s="201">
        <v>0.95</v>
      </c>
      <c r="Q53" s="201">
        <v>0.17</v>
      </c>
      <c r="R53" s="201">
        <v>0.32</v>
      </c>
      <c r="S53" s="201">
        <v>0.4</v>
      </c>
      <c r="T53" s="201">
        <v>0</v>
      </c>
      <c r="U53" s="201">
        <v>2.17</v>
      </c>
      <c r="V53" s="201">
        <v>0.22</v>
      </c>
      <c r="W53" s="201">
        <v>0.54</v>
      </c>
      <c r="X53" s="201">
        <v>4.3099999999999996</v>
      </c>
      <c r="Y53" s="201">
        <v>0</v>
      </c>
      <c r="Z53" s="201">
        <v>2.13</v>
      </c>
      <c r="AA53" s="201">
        <v>0</v>
      </c>
      <c r="AB53" s="201">
        <v>0</v>
      </c>
      <c r="AC53" s="201">
        <v>23.17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41.93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17.329999999999998</v>
      </c>
      <c r="K54" s="201">
        <v>126.3</v>
      </c>
      <c r="L54" s="201">
        <v>0.39</v>
      </c>
      <c r="M54" s="201">
        <v>2.16</v>
      </c>
      <c r="N54" s="201">
        <v>1.81</v>
      </c>
      <c r="O54" s="201">
        <v>2.56</v>
      </c>
      <c r="P54" s="201">
        <v>0.95</v>
      </c>
      <c r="Q54" s="201">
        <v>0.17</v>
      </c>
      <c r="R54" s="201">
        <v>0.32</v>
      </c>
      <c r="S54" s="201">
        <v>0.4</v>
      </c>
      <c r="T54" s="201">
        <v>0</v>
      </c>
      <c r="U54" s="201">
        <v>2.17</v>
      </c>
      <c r="V54" s="201">
        <v>0.22</v>
      </c>
      <c r="W54" s="201">
        <v>0.54</v>
      </c>
      <c r="X54" s="201">
        <v>4.3099999999999996</v>
      </c>
      <c r="Y54" s="201">
        <v>0</v>
      </c>
      <c r="Z54" s="201">
        <v>2.13</v>
      </c>
      <c r="AA54" s="201">
        <v>0</v>
      </c>
      <c r="AB54" s="201">
        <v>0</v>
      </c>
      <c r="AC54" s="201">
        <v>23.17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41.93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17.329999999999998</v>
      </c>
      <c r="K55" s="201">
        <v>174.55</v>
      </c>
      <c r="L55" s="201">
        <v>0.39</v>
      </c>
      <c r="M55" s="201">
        <v>2.16</v>
      </c>
      <c r="N55" s="201">
        <v>1.81</v>
      </c>
      <c r="O55" s="201">
        <v>2.56</v>
      </c>
      <c r="P55" s="201">
        <v>0.95</v>
      </c>
      <c r="Q55" s="201">
        <v>0.17</v>
      </c>
      <c r="R55" s="201">
        <v>0.32</v>
      </c>
      <c r="S55" s="201">
        <v>0.4</v>
      </c>
      <c r="T55" s="201">
        <v>0</v>
      </c>
      <c r="U55" s="201">
        <v>2.17</v>
      </c>
      <c r="V55" s="201">
        <v>0.22</v>
      </c>
      <c r="W55" s="201">
        <v>0.54</v>
      </c>
      <c r="X55" s="201">
        <v>4.3099999999999996</v>
      </c>
      <c r="Y55" s="201">
        <v>0</v>
      </c>
      <c r="Z55" s="201">
        <v>2.13</v>
      </c>
      <c r="AA55" s="201">
        <v>0</v>
      </c>
      <c r="AB55" s="201">
        <v>0</v>
      </c>
      <c r="AC55" s="201">
        <v>23.52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42.57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17.329999999999998</v>
      </c>
      <c r="K56" s="201">
        <v>145.6</v>
      </c>
      <c r="L56" s="201">
        <v>0.39</v>
      </c>
      <c r="M56" s="201">
        <v>2.16</v>
      </c>
      <c r="N56" s="201">
        <v>1.81</v>
      </c>
      <c r="O56" s="201">
        <v>2.56</v>
      </c>
      <c r="P56" s="201">
        <v>0.95</v>
      </c>
      <c r="Q56" s="201">
        <v>0.17</v>
      </c>
      <c r="R56" s="201">
        <v>0.32</v>
      </c>
      <c r="S56" s="201">
        <v>0.4</v>
      </c>
      <c r="T56" s="201">
        <v>0</v>
      </c>
      <c r="U56" s="201">
        <v>2.17</v>
      </c>
      <c r="V56" s="201">
        <v>0.22</v>
      </c>
      <c r="W56" s="201">
        <v>0.54</v>
      </c>
      <c r="X56" s="201">
        <v>4.3099999999999996</v>
      </c>
      <c r="Y56" s="201">
        <v>0</v>
      </c>
      <c r="Z56" s="201">
        <v>2.13</v>
      </c>
      <c r="AA56" s="201">
        <v>0</v>
      </c>
      <c r="AB56" s="201">
        <v>0</v>
      </c>
      <c r="AC56" s="201">
        <v>23.52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42.57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17.329999999999998</v>
      </c>
      <c r="K57" s="201">
        <v>72.599999999999994</v>
      </c>
      <c r="L57" s="201">
        <v>0.39</v>
      </c>
      <c r="M57" s="201">
        <v>2.16</v>
      </c>
      <c r="N57" s="201">
        <v>1.81</v>
      </c>
      <c r="O57" s="201">
        <v>2.56</v>
      </c>
      <c r="P57" s="201">
        <v>0.95</v>
      </c>
      <c r="Q57" s="201">
        <v>0.17</v>
      </c>
      <c r="R57" s="201">
        <v>0.32</v>
      </c>
      <c r="S57" s="201">
        <v>0.4</v>
      </c>
      <c r="T57" s="201">
        <v>0</v>
      </c>
      <c r="U57" s="201">
        <v>2.17</v>
      </c>
      <c r="V57" s="201">
        <v>0.22</v>
      </c>
      <c r="W57" s="201">
        <v>0.54</v>
      </c>
      <c r="X57" s="201">
        <v>4.3099999999999996</v>
      </c>
      <c r="Y57" s="201">
        <v>0</v>
      </c>
      <c r="Z57" s="201">
        <v>2.13</v>
      </c>
      <c r="AA57" s="201">
        <v>0</v>
      </c>
      <c r="AB57" s="201">
        <v>0</v>
      </c>
      <c r="AC57" s="201">
        <v>23.52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42.57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17.329999999999998</v>
      </c>
      <c r="K58" s="201">
        <v>60.82</v>
      </c>
      <c r="L58" s="201">
        <v>0.39</v>
      </c>
      <c r="M58" s="201">
        <v>2.16</v>
      </c>
      <c r="N58" s="201">
        <v>1.81</v>
      </c>
      <c r="O58" s="201">
        <v>2.56</v>
      </c>
      <c r="P58" s="201">
        <v>0.95</v>
      </c>
      <c r="Q58" s="201">
        <v>0.17</v>
      </c>
      <c r="R58" s="201">
        <v>0.32</v>
      </c>
      <c r="S58" s="201">
        <v>0.4</v>
      </c>
      <c r="T58" s="201">
        <v>0</v>
      </c>
      <c r="U58" s="201">
        <v>2.17</v>
      </c>
      <c r="V58" s="201">
        <v>0.22</v>
      </c>
      <c r="W58" s="201">
        <v>0.54</v>
      </c>
      <c r="X58" s="201">
        <v>4.3099999999999996</v>
      </c>
      <c r="Y58" s="201">
        <v>0</v>
      </c>
      <c r="Z58" s="201">
        <v>2.13</v>
      </c>
      <c r="AA58" s="201">
        <v>0</v>
      </c>
      <c r="AB58" s="201">
        <v>0</v>
      </c>
      <c r="AC58" s="201">
        <v>23.52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42.57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17.329999999999998</v>
      </c>
      <c r="K59" s="201">
        <v>93.25</v>
      </c>
      <c r="L59" s="201">
        <v>0.39</v>
      </c>
      <c r="M59" s="201">
        <v>2.16</v>
      </c>
      <c r="N59" s="201">
        <v>1.81</v>
      </c>
      <c r="O59" s="201">
        <v>2.56</v>
      </c>
      <c r="P59" s="201">
        <v>0.95</v>
      </c>
      <c r="Q59" s="201">
        <v>0.17</v>
      </c>
      <c r="R59" s="201">
        <v>0.32</v>
      </c>
      <c r="S59" s="201">
        <v>0.4</v>
      </c>
      <c r="T59" s="201">
        <v>0</v>
      </c>
      <c r="U59" s="201">
        <v>2.17</v>
      </c>
      <c r="V59" s="201">
        <v>0.22</v>
      </c>
      <c r="W59" s="201">
        <v>0.54</v>
      </c>
      <c r="X59" s="201">
        <v>4.3099999999999996</v>
      </c>
      <c r="Y59" s="201">
        <v>0</v>
      </c>
      <c r="Z59" s="201">
        <v>2.13</v>
      </c>
      <c r="AA59" s="201">
        <v>0</v>
      </c>
      <c r="AB59" s="201">
        <v>0</v>
      </c>
      <c r="AC59" s="201">
        <v>23.52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42.57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17.329999999999998</v>
      </c>
      <c r="K60" s="201">
        <v>33.33</v>
      </c>
      <c r="L60" s="201">
        <v>0.39</v>
      </c>
      <c r="M60" s="201">
        <v>2.16</v>
      </c>
      <c r="N60" s="201">
        <v>1.81</v>
      </c>
      <c r="O60" s="201">
        <v>2.56</v>
      </c>
      <c r="P60" s="201">
        <v>0.95</v>
      </c>
      <c r="Q60" s="201">
        <v>0.17</v>
      </c>
      <c r="R60" s="201">
        <v>0.32</v>
      </c>
      <c r="S60" s="201">
        <v>0.4</v>
      </c>
      <c r="T60" s="201">
        <v>0</v>
      </c>
      <c r="U60" s="201">
        <v>2.17</v>
      </c>
      <c r="V60" s="201">
        <v>0.22</v>
      </c>
      <c r="W60" s="201">
        <v>0.54</v>
      </c>
      <c r="X60" s="201">
        <v>4.3099999999999996</v>
      </c>
      <c r="Y60" s="201">
        <v>0</v>
      </c>
      <c r="Z60" s="201">
        <v>2.13</v>
      </c>
      <c r="AA60" s="201">
        <v>0</v>
      </c>
      <c r="AB60" s="201">
        <v>0</v>
      </c>
      <c r="AC60" s="201">
        <v>23.52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42.57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17.329999999999998</v>
      </c>
      <c r="K61" s="201">
        <v>17.88</v>
      </c>
      <c r="L61" s="201">
        <v>0.39</v>
      </c>
      <c r="M61" s="201">
        <v>2.16</v>
      </c>
      <c r="N61" s="201">
        <v>1.81</v>
      </c>
      <c r="O61" s="201">
        <v>2.56</v>
      </c>
      <c r="P61" s="201">
        <v>0.95</v>
      </c>
      <c r="Q61" s="201">
        <v>0.17</v>
      </c>
      <c r="R61" s="201">
        <v>0.32</v>
      </c>
      <c r="S61" s="201">
        <v>0.4</v>
      </c>
      <c r="T61" s="201">
        <v>0</v>
      </c>
      <c r="U61" s="201">
        <v>2.17</v>
      </c>
      <c r="V61" s="201">
        <v>0.54</v>
      </c>
      <c r="W61" s="201">
        <v>0.54</v>
      </c>
      <c r="X61" s="201">
        <v>8.73</v>
      </c>
      <c r="Y61" s="201">
        <v>0</v>
      </c>
      <c r="Z61" s="201">
        <v>2.13</v>
      </c>
      <c r="AA61" s="201">
        <v>0</v>
      </c>
      <c r="AB61" s="201">
        <v>0</v>
      </c>
      <c r="AC61" s="201">
        <v>23.52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43.21</v>
      </c>
      <c r="AJ61" s="201">
        <v>0</v>
      </c>
      <c r="AK61" s="201">
        <v>5.03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17.329999999999998</v>
      </c>
      <c r="K62" s="201">
        <v>17.88</v>
      </c>
      <c r="L62" s="201">
        <v>0.39</v>
      </c>
      <c r="M62" s="201">
        <v>2.16</v>
      </c>
      <c r="N62" s="201">
        <v>1.81</v>
      </c>
      <c r="O62" s="201">
        <v>2.56</v>
      </c>
      <c r="P62" s="201">
        <v>0.95</v>
      </c>
      <c r="Q62" s="201">
        <v>0.17</v>
      </c>
      <c r="R62" s="201">
        <v>0.32</v>
      </c>
      <c r="S62" s="201">
        <v>0.4</v>
      </c>
      <c r="T62" s="201">
        <v>0</v>
      </c>
      <c r="U62" s="201">
        <v>2.17</v>
      </c>
      <c r="V62" s="201">
        <v>0.54</v>
      </c>
      <c r="W62" s="201">
        <v>0.54</v>
      </c>
      <c r="X62" s="201">
        <v>8.73</v>
      </c>
      <c r="Y62" s="201">
        <v>0</v>
      </c>
      <c r="Z62" s="201">
        <v>2.13</v>
      </c>
      <c r="AA62" s="201">
        <v>0</v>
      </c>
      <c r="AB62" s="201">
        <v>0</v>
      </c>
      <c r="AC62" s="201">
        <v>23.52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43.21</v>
      </c>
      <c r="AJ62" s="201">
        <v>0</v>
      </c>
      <c r="AK62" s="201">
        <v>5.03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17.329999999999998</v>
      </c>
      <c r="K63" s="201">
        <v>17.88</v>
      </c>
      <c r="L63" s="201">
        <v>0.39</v>
      </c>
      <c r="M63" s="201">
        <v>2.16</v>
      </c>
      <c r="N63" s="201">
        <v>1.81</v>
      </c>
      <c r="O63" s="201">
        <v>2.56</v>
      </c>
      <c r="P63" s="201">
        <v>0.95</v>
      </c>
      <c r="Q63" s="201">
        <v>0.17</v>
      </c>
      <c r="R63" s="201">
        <v>0.32</v>
      </c>
      <c r="S63" s="201">
        <v>0.4</v>
      </c>
      <c r="T63" s="201">
        <v>0</v>
      </c>
      <c r="U63" s="201">
        <v>2.17</v>
      </c>
      <c r="V63" s="201">
        <v>0.68</v>
      </c>
      <c r="W63" s="201">
        <v>0.54</v>
      </c>
      <c r="X63" s="201">
        <v>8.73</v>
      </c>
      <c r="Y63" s="201">
        <v>0</v>
      </c>
      <c r="Z63" s="201">
        <v>2.13</v>
      </c>
      <c r="AA63" s="201">
        <v>0</v>
      </c>
      <c r="AB63" s="201">
        <v>0</v>
      </c>
      <c r="AC63" s="201">
        <v>23.52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43.21</v>
      </c>
      <c r="AJ63" s="201">
        <v>0</v>
      </c>
      <c r="AK63" s="201">
        <v>6.31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17.329999999999998</v>
      </c>
      <c r="K64" s="201">
        <v>17.88</v>
      </c>
      <c r="L64" s="201">
        <v>0.39</v>
      </c>
      <c r="M64" s="201">
        <v>2.16</v>
      </c>
      <c r="N64" s="201">
        <v>1.81</v>
      </c>
      <c r="O64" s="201">
        <v>2.56</v>
      </c>
      <c r="P64" s="201">
        <v>0.95</v>
      </c>
      <c r="Q64" s="201">
        <v>0.17</v>
      </c>
      <c r="R64" s="201">
        <v>0.32</v>
      </c>
      <c r="S64" s="201">
        <v>0.4</v>
      </c>
      <c r="T64" s="201">
        <v>0</v>
      </c>
      <c r="U64" s="201">
        <v>2.17</v>
      </c>
      <c r="V64" s="201">
        <v>0.8</v>
      </c>
      <c r="W64" s="201">
        <v>0.54</v>
      </c>
      <c r="X64" s="201">
        <v>8.73</v>
      </c>
      <c r="Y64" s="201">
        <v>0</v>
      </c>
      <c r="Z64" s="201">
        <v>2.13</v>
      </c>
      <c r="AA64" s="201">
        <v>0</v>
      </c>
      <c r="AB64" s="201">
        <v>0</v>
      </c>
      <c r="AC64" s="201">
        <v>23.52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43.21</v>
      </c>
      <c r="AJ64" s="201">
        <v>0</v>
      </c>
      <c r="AK64" s="201">
        <v>6.31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17.329999999999998</v>
      </c>
      <c r="K65" s="201">
        <v>17.88</v>
      </c>
      <c r="L65" s="201">
        <v>0.39</v>
      </c>
      <c r="M65" s="201">
        <v>2.16</v>
      </c>
      <c r="N65" s="201">
        <v>1.81</v>
      </c>
      <c r="O65" s="201">
        <v>2.56</v>
      </c>
      <c r="P65" s="201">
        <v>0.95</v>
      </c>
      <c r="Q65" s="201">
        <v>0.17</v>
      </c>
      <c r="R65" s="201">
        <v>0.32</v>
      </c>
      <c r="S65" s="201">
        <v>0.4</v>
      </c>
      <c r="T65" s="201">
        <v>0</v>
      </c>
      <c r="U65" s="201">
        <v>2.17</v>
      </c>
      <c r="V65" s="201">
        <v>0.98</v>
      </c>
      <c r="W65" s="201">
        <v>0.54</v>
      </c>
      <c r="X65" s="201">
        <v>3.21</v>
      </c>
      <c r="Y65" s="201">
        <v>0</v>
      </c>
      <c r="Z65" s="201">
        <v>2.13</v>
      </c>
      <c r="AA65" s="201">
        <v>0</v>
      </c>
      <c r="AB65" s="201">
        <v>0</v>
      </c>
      <c r="AC65" s="201">
        <v>23.52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43.21</v>
      </c>
      <c r="AJ65" s="201">
        <v>0</v>
      </c>
      <c r="AK65" s="201">
        <v>6.31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17.329999999999998</v>
      </c>
      <c r="K66" s="201">
        <v>17.88</v>
      </c>
      <c r="L66" s="201">
        <v>0.39</v>
      </c>
      <c r="M66" s="201">
        <v>2.16</v>
      </c>
      <c r="N66" s="201">
        <v>1.81</v>
      </c>
      <c r="O66" s="201">
        <v>2.56</v>
      </c>
      <c r="P66" s="201">
        <v>0.95</v>
      </c>
      <c r="Q66" s="201">
        <v>0.17</v>
      </c>
      <c r="R66" s="201">
        <v>0.32</v>
      </c>
      <c r="S66" s="201">
        <v>0.4</v>
      </c>
      <c r="T66" s="201">
        <v>0</v>
      </c>
      <c r="U66" s="201">
        <v>2.17</v>
      </c>
      <c r="V66" s="201">
        <v>0.98</v>
      </c>
      <c r="W66" s="201">
        <v>0.54</v>
      </c>
      <c r="X66" s="201">
        <v>1.73</v>
      </c>
      <c r="Y66" s="201">
        <v>0</v>
      </c>
      <c r="Z66" s="201">
        <v>2.13</v>
      </c>
      <c r="AA66" s="201">
        <v>0</v>
      </c>
      <c r="AB66" s="201">
        <v>0</v>
      </c>
      <c r="AC66" s="201">
        <v>23.52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43.21</v>
      </c>
      <c r="AJ66" s="201">
        <v>0</v>
      </c>
      <c r="AK66" s="201">
        <v>6.31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17.329999999999998</v>
      </c>
      <c r="K67" s="201">
        <v>17.88</v>
      </c>
      <c r="L67" s="201">
        <v>0.39</v>
      </c>
      <c r="M67" s="201">
        <v>2.16</v>
      </c>
      <c r="N67" s="201">
        <v>1.81</v>
      </c>
      <c r="O67" s="201">
        <v>2.56</v>
      </c>
      <c r="P67" s="201">
        <v>0.95</v>
      </c>
      <c r="Q67" s="201">
        <v>0.17</v>
      </c>
      <c r="R67" s="201">
        <v>0.32</v>
      </c>
      <c r="S67" s="201">
        <v>0.4</v>
      </c>
      <c r="T67" s="201">
        <v>0</v>
      </c>
      <c r="U67" s="201">
        <v>2.17</v>
      </c>
      <c r="V67" s="201">
        <v>1.1599999999999999</v>
      </c>
      <c r="W67" s="201">
        <v>0.54</v>
      </c>
      <c r="X67" s="201">
        <v>1.51</v>
      </c>
      <c r="Y67" s="201">
        <v>0</v>
      </c>
      <c r="Z67" s="201">
        <v>2.13</v>
      </c>
      <c r="AA67" s="201">
        <v>0</v>
      </c>
      <c r="AB67" s="201">
        <v>0</v>
      </c>
      <c r="AC67" s="201">
        <v>23.52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43.21</v>
      </c>
      <c r="AJ67" s="201">
        <v>0</v>
      </c>
      <c r="AK67" s="201">
        <v>6.31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17.329999999999998</v>
      </c>
      <c r="K68" s="201">
        <v>17.88</v>
      </c>
      <c r="L68" s="201">
        <v>0.39</v>
      </c>
      <c r="M68" s="201">
        <v>2.16</v>
      </c>
      <c r="N68" s="201">
        <v>1.81</v>
      </c>
      <c r="O68" s="201">
        <v>2.56</v>
      </c>
      <c r="P68" s="201">
        <v>0.95</v>
      </c>
      <c r="Q68" s="201">
        <v>0.17</v>
      </c>
      <c r="R68" s="201">
        <v>0.32</v>
      </c>
      <c r="S68" s="201">
        <v>0.4</v>
      </c>
      <c r="T68" s="201">
        <v>0</v>
      </c>
      <c r="U68" s="201">
        <v>2.17</v>
      </c>
      <c r="V68" s="201">
        <v>1.1599999999999999</v>
      </c>
      <c r="W68" s="201">
        <v>0.54</v>
      </c>
      <c r="X68" s="201">
        <v>1.51</v>
      </c>
      <c r="Y68" s="201">
        <v>0</v>
      </c>
      <c r="Z68" s="201">
        <v>2.13</v>
      </c>
      <c r="AA68" s="201">
        <v>0</v>
      </c>
      <c r="AB68" s="201">
        <v>0</v>
      </c>
      <c r="AC68" s="201">
        <v>23.52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42.68</v>
      </c>
      <c r="AJ68" s="201">
        <v>0</v>
      </c>
      <c r="AK68" s="201">
        <v>6.31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17.329999999999998</v>
      </c>
      <c r="K69" s="201">
        <v>17.88</v>
      </c>
      <c r="L69" s="201">
        <v>0.39</v>
      </c>
      <c r="M69" s="201">
        <v>2.16</v>
      </c>
      <c r="N69" s="201">
        <v>1.81</v>
      </c>
      <c r="O69" s="201">
        <v>2.56</v>
      </c>
      <c r="P69" s="201">
        <v>0.95</v>
      </c>
      <c r="Q69" s="201">
        <v>0.17</v>
      </c>
      <c r="R69" s="201">
        <v>0.32</v>
      </c>
      <c r="S69" s="201">
        <v>0.4</v>
      </c>
      <c r="T69" s="201">
        <v>0</v>
      </c>
      <c r="U69" s="201">
        <v>2.17</v>
      </c>
      <c r="V69" s="201">
        <v>1.1599999999999999</v>
      </c>
      <c r="W69" s="201">
        <v>0.54</v>
      </c>
      <c r="X69" s="201">
        <v>1.51</v>
      </c>
      <c r="Y69" s="201">
        <v>0</v>
      </c>
      <c r="Z69" s="201">
        <v>2.13</v>
      </c>
      <c r="AA69" s="201">
        <v>0</v>
      </c>
      <c r="AB69" s="201">
        <v>0</v>
      </c>
      <c r="AC69" s="201">
        <v>23.52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43.77</v>
      </c>
      <c r="AJ69" s="201">
        <v>0</v>
      </c>
      <c r="AK69" s="201">
        <v>6.31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17.329999999999998</v>
      </c>
      <c r="K70" s="201">
        <v>17.88</v>
      </c>
      <c r="L70" s="201">
        <v>0.39</v>
      </c>
      <c r="M70" s="201">
        <v>2.16</v>
      </c>
      <c r="N70" s="201">
        <v>1.81</v>
      </c>
      <c r="O70" s="201">
        <v>2.56</v>
      </c>
      <c r="P70" s="201">
        <v>0.95</v>
      </c>
      <c r="Q70" s="201">
        <v>0.17</v>
      </c>
      <c r="R70" s="201">
        <v>0.32</v>
      </c>
      <c r="S70" s="201">
        <v>0.4</v>
      </c>
      <c r="T70" s="201">
        <v>0</v>
      </c>
      <c r="U70" s="201">
        <v>2.17</v>
      </c>
      <c r="V70" s="201">
        <v>1.41</v>
      </c>
      <c r="W70" s="201">
        <v>0.54</v>
      </c>
      <c r="X70" s="201">
        <v>1.51</v>
      </c>
      <c r="Y70" s="201">
        <v>0</v>
      </c>
      <c r="Z70" s="201">
        <v>2.13</v>
      </c>
      <c r="AA70" s="201">
        <v>0</v>
      </c>
      <c r="AB70" s="201">
        <v>0</v>
      </c>
      <c r="AC70" s="201">
        <v>23.52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43.77</v>
      </c>
      <c r="AJ70" s="201">
        <v>0</v>
      </c>
      <c r="AK70" s="201">
        <v>6.31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17.329999999999998</v>
      </c>
      <c r="K71" s="201">
        <v>17.88</v>
      </c>
      <c r="L71" s="201">
        <v>0.39</v>
      </c>
      <c r="M71" s="201">
        <v>2.16</v>
      </c>
      <c r="N71" s="201">
        <v>1.81</v>
      </c>
      <c r="O71" s="201">
        <v>2.56</v>
      </c>
      <c r="P71" s="201">
        <v>0.95</v>
      </c>
      <c r="Q71" s="201">
        <v>0.17</v>
      </c>
      <c r="R71" s="201">
        <v>0.32</v>
      </c>
      <c r="S71" s="201">
        <v>0.4</v>
      </c>
      <c r="T71" s="201">
        <v>0</v>
      </c>
      <c r="U71" s="201">
        <v>2.17</v>
      </c>
      <c r="V71" s="201">
        <v>1.41</v>
      </c>
      <c r="W71" s="201">
        <v>0.54</v>
      </c>
      <c r="X71" s="201">
        <v>1.51</v>
      </c>
      <c r="Y71" s="201">
        <v>0</v>
      </c>
      <c r="Z71" s="201">
        <v>2.13</v>
      </c>
      <c r="AA71" s="201">
        <v>0</v>
      </c>
      <c r="AB71" s="201">
        <v>0</v>
      </c>
      <c r="AC71" s="201">
        <v>23.52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43.15</v>
      </c>
      <c r="AJ71" s="201">
        <v>0</v>
      </c>
      <c r="AK71" s="201">
        <v>6.31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17.329999999999998</v>
      </c>
      <c r="K72" s="201">
        <v>17.88</v>
      </c>
      <c r="L72" s="201">
        <v>0.39</v>
      </c>
      <c r="M72" s="201">
        <v>2.16</v>
      </c>
      <c r="N72" s="201">
        <v>1.81</v>
      </c>
      <c r="O72" s="201">
        <v>2.56</v>
      </c>
      <c r="P72" s="201">
        <v>0.95</v>
      </c>
      <c r="Q72" s="201">
        <v>0.17</v>
      </c>
      <c r="R72" s="201">
        <v>0.32</v>
      </c>
      <c r="S72" s="201">
        <v>0.4</v>
      </c>
      <c r="T72" s="201">
        <v>0</v>
      </c>
      <c r="U72" s="201">
        <v>2.17</v>
      </c>
      <c r="V72" s="201">
        <v>1.71</v>
      </c>
      <c r="W72" s="201">
        <v>0.54</v>
      </c>
      <c r="X72" s="201">
        <v>1.51</v>
      </c>
      <c r="Y72" s="201">
        <v>0</v>
      </c>
      <c r="Z72" s="201">
        <v>2.13</v>
      </c>
      <c r="AA72" s="201">
        <v>0</v>
      </c>
      <c r="AB72" s="201">
        <v>0</v>
      </c>
      <c r="AC72" s="201">
        <v>23.52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43.15</v>
      </c>
      <c r="AJ72" s="201">
        <v>0</v>
      </c>
      <c r="AK72" s="201">
        <v>6.31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17.329999999999998</v>
      </c>
      <c r="K73" s="201">
        <v>17.88</v>
      </c>
      <c r="L73" s="201">
        <v>0.39</v>
      </c>
      <c r="M73" s="201">
        <v>2.16</v>
      </c>
      <c r="N73" s="201">
        <v>1.81</v>
      </c>
      <c r="O73" s="201">
        <v>2.56</v>
      </c>
      <c r="P73" s="201">
        <v>0.95</v>
      </c>
      <c r="Q73" s="201">
        <v>0.17</v>
      </c>
      <c r="R73" s="201">
        <v>0.32</v>
      </c>
      <c r="S73" s="201">
        <v>0.4</v>
      </c>
      <c r="T73" s="201">
        <v>0</v>
      </c>
      <c r="U73" s="201">
        <v>2.17</v>
      </c>
      <c r="V73" s="201">
        <v>1.71</v>
      </c>
      <c r="W73" s="201">
        <v>0.54</v>
      </c>
      <c r="X73" s="201">
        <v>1.51</v>
      </c>
      <c r="Y73" s="201">
        <v>0</v>
      </c>
      <c r="Z73" s="201">
        <v>2.13</v>
      </c>
      <c r="AA73" s="201">
        <v>0</v>
      </c>
      <c r="AB73" s="201">
        <v>0</v>
      </c>
      <c r="AC73" s="201">
        <v>23.52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43.15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17.329999999999998</v>
      </c>
      <c r="K74" s="201">
        <v>17.88</v>
      </c>
      <c r="L74" s="201">
        <v>0.39</v>
      </c>
      <c r="M74" s="201">
        <v>2.16</v>
      </c>
      <c r="N74" s="201">
        <v>1.81</v>
      </c>
      <c r="O74" s="201">
        <v>2.56</v>
      </c>
      <c r="P74" s="201">
        <v>0.95</v>
      </c>
      <c r="Q74" s="201">
        <v>0.17</v>
      </c>
      <c r="R74" s="201">
        <v>0.32</v>
      </c>
      <c r="S74" s="201">
        <v>0.4</v>
      </c>
      <c r="T74" s="201">
        <v>0</v>
      </c>
      <c r="U74" s="201">
        <v>2.17</v>
      </c>
      <c r="V74" s="201">
        <v>1.71</v>
      </c>
      <c r="W74" s="201">
        <v>0.54</v>
      </c>
      <c r="X74" s="201">
        <v>1.51</v>
      </c>
      <c r="Y74" s="201">
        <v>0</v>
      </c>
      <c r="Z74" s="201">
        <v>2.13</v>
      </c>
      <c r="AA74" s="201">
        <v>0</v>
      </c>
      <c r="AB74" s="201">
        <v>0</v>
      </c>
      <c r="AC74" s="201">
        <v>23.52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41.9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17.329999999999998</v>
      </c>
      <c r="K75" s="201">
        <v>17.88</v>
      </c>
      <c r="L75" s="201">
        <v>0.39</v>
      </c>
      <c r="M75" s="201">
        <v>2.16</v>
      </c>
      <c r="N75" s="201">
        <v>1.81</v>
      </c>
      <c r="O75" s="201">
        <v>2.56</v>
      </c>
      <c r="P75" s="201">
        <v>0.96</v>
      </c>
      <c r="Q75" s="201">
        <v>0.17</v>
      </c>
      <c r="R75" s="201">
        <v>0.32</v>
      </c>
      <c r="S75" s="201">
        <v>0.4</v>
      </c>
      <c r="T75" s="201">
        <v>0</v>
      </c>
      <c r="U75" s="201">
        <v>2.17</v>
      </c>
      <c r="V75" s="201">
        <v>1.71</v>
      </c>
      <c r="W75" s="201">
        <v>0.54</v>
      </c>
      <c r="X75" s="201">
        <v>1.51</v>
      </c>
      <c r="Y75" s="201">
        <v>0</v>
      </c>
      <c r="Z75" s="201">
        <v>2.13</v>
      </c>
      <c r="AA75" s="201">
        <v>0</v>
      </c>
      <c r="AB75" s="201">
        <v>0</v>
      </c>
      <c r="AC75" s="201">
        <v>23.52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41.9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17.329999999999998</v>
      </c>
      <c r="K76" s="201">
        <v>17.88</v>
      </c>
      <c r="L76" s="201">
        <v>0.39</v>
      </c>
      <c r="M76" s="201">
        <v>2.16</v>
      </c>
      <c r="N76" s="201">
        <v>1.81</v>
      </c>
      <c r="O76" s="201">
        <v>2.56</v>
      </c>
      <c r="P76" s="201">
        <v>0.96</v>
      </c>
      <c r="Q76" s="201">
        <v>0.17</v>
      </c>
      <c r="R76" s="201">
        <v>0.32</v>
      </c>
      <c r="S76" s="201">
        <v>0.4</v>
      </c>
      <c r="T76" s="201">
        <v>0</v>
      </c>
      <c r="U76" s="201">
        <v>2.17</v>
      </c>
      <c r="V76" s="201">
        <v>1.71</v>
      </c>
      <c r="W76" s="201">
        <v>0.54</v>
      </c>
      <c r="X76" s="201">
        <v>1.51</v>
      </c>
      <c r="Y76" s="201">
        <v>0</v>
      </c>
      <c r="Z76" s="201">
        <v>2.13</v>
      </c>
      <c r="AA76" s="201">
        <v>0</v>
      </c>
      <c r="AB76" s="201">
        <v>0</v>
      </c>
      <c r="AC76" s="201">
        <v>23.52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41.9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17.329999999999998</v>
      </c>
      <c r="K77" s="201">
        <v>17.88</v>
      </c>
      <c r="L77" s="201">
        <v>0.39</v>
      </c>
      <c r="M77" s="201">
        <v>2.16</v>
      </c>
      <c r="N77" s="201">
        <v>1.81</v>
      </c>
      <c r="O77" s="201">
        <v>2.56</v>
      </c>
      <c r="P77" s="201">
        <v>0.96</v>
      </c>
      <c r="Q77" s="201">
        <v>0.17</v>
      </c>
      <c r="R77" s="201">
        <v>0.32</v>
      </c>
      <c r="S77" s="201">
        <v>0.4</v>
      </c>
      <c r="T77" s="201">
        <v>0</v>
      </c>
      <c r="U77" s="201">
        <v>2.17</v>
      </c>
      <c r="V77" s="201">
        <v>1.71</v>
      </c>
      <c r="W77" s="201">
        <v>0.54</v>
      </c>
      <c r="X77" s="201">
        <v>1.51</v>
      </c>
      <c r="Y77" s="201">
        <v>0</v>
      </c>
      <c r="Z77" s="201">
        <v>2.13</v>
      </c>
      <c r="AA77" s="201">
        <v>0</v>
      </c>
      <c r="AB77" s="201">
        <v>0</v>
      </c>
      <c r="AC77" s="201">
        <v>23.52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41.9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17.329999999999998</v>
      </c>
      <c r="K78" s="201">
        <v>17.88</v>
      </c>
      <c r="L78" s="201">
        <v>0.39</v>
      </c>
      <c r="M78" s="201">
        <v>2.16</v>
      </c>
      <c r="N78" s="201">
        <v>1.81</v>
      </c>
      <c r="O78" s="201">
        <v>2.56</v>
      </c>
      <c r="P78" s="201">
        <v>0.96</v>
      </c>
      <c r="Q78" s="201">
        <v>0.17</v>
      </c>
      <c r="R78" s="201">
        <v>0.32</v>
      </c>
      <c r="S78" s="201">
        <v>0.4</v>
      </c>
      <c r="T78" s="201">
        <v>0</v>
      </c>
      <c r="U78" s="201">
        <v>2.17</v>
      </c>
      <c r="V78" s="201">
        <v>1.71</v>
      </c>
      <c r="W78" s="201">
        <v>0.54</v>
      </c>
      <c r="X78" s="201">
        <v>1.51</v>
      </c>
      <c r="Y78" s="201">
        <v>0</v>
      </c>
      <c r="Z78" s="201">
        <v>2.13</v>
      </c>
      <c r="AA78" s="201">
        <v>0</v>
      </c>
      <c r="AB78" s="201">
        <v>0</v>
      </c>
      <c r="AC78" s="201">
        <v>23.52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41.9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17.329999999999998</v>
      </c>
      <c r="K79" s="201">
        <v>17.88</v>
      </c>
      <c r="L79" s="201">
        <v>0.39</v>
      </c>
      <c r="M79" s="201">
        <v>2.16</v>
      </c>
      <c r="N79" s="201">
        <v>1.81</v>
      </c>
      <c r="O79" s="201">
        <v>2.56</v>
      </c>
      <c r="P79" s="201">
        <v>0.96</v>
      </c>
      <c r="Q79" s="201">
        <v>0.17</v>
      </c>
      <c r="R79" s="201">
        <v>0.32</v>
      </c>
      <c r="S79" s="201">
        <v>0.4</v>
      </c>
      <c r="T79" s="201">
        <v>0</v>
      </c>
      <c r="U79" s="201">
        <v>2.17</v>
      </c>
      <c r="V79" s="201">
        <v>1.71</v>
      </c>
      <c r="W79" s="201">
        <v>0.54</v>
      </c>
      <c r="X79" s="201">
        <v>1.51</v>
      </c>
      <c r="Y79" s="201">
        <v>0</v>
      </c>
      <c r="Z79" s="201">
        <v>2.13</v>
      </c>
      <c r="AA79" s="201">
        <v>0</v>
      </c>
      <c r="AB79" s="201">
        <v>0</v>
      </c>
      <c r="AC79" s="201">
        <v>23.52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41.9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17.329999999999998</v>
      </c>
      <c r="K80" s="201">
        <v>17.88</v>
      </c>
      <c r="L80" s="201">
        <v>0.39</v>
      </c>
      <c r="M80" s="201">
        <v>2.16</v>
      </c>
      <c r="N80" s="201">
        <v>1.81</v>
      </c>
      <c r="O80" s="201">
        <v>2.56</v>
      </c>
      <c r="P80" s="201">
        <v>0.96</v>
      </c>
      <c r="Q80" s="201">
        <v>0.17</v>
      </c>
      <c r="R80" s="201">
        <v>0.32</v>
      </c>
      <c r="S80" s="201">
        <v>0.4</v>
      </c>
      <c r="T80" s="201">
        <v>0</v>
      </c>
      <c r="U80" s="201">
        <v>2.17</v>
      </c>
      <c r="V80" s="201">
        <v>1.71</v>
      </c>
      <c r="W80" s="201">
        <v>0.54</v>
      </c>
      <c r="X80" s="201">
        <v>1.51</v>
      </c>
      <c r="Y80" s="201">
        <v>0</v>
      </c>
      <c r="Z80" s="201">
        <v>2.13</v>
      </c>
      <c r="AA80" s="201">
        <v>0</v>
      </c>
      <c r="AB80" s="201">
        <v>0</v>
      </c>
      <c r="AC80" s="201">
        <v>23.52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41.9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17.329999999999998</v>
      </c>
      <c r="K81" s="201">
        <v>17.88</v>
      </c>
      <c r="L81" s="201">
        <v>0.39</v>
      </c>
      <c r="M81" s="201">
        <v>2.16</v>
      </c>
      <c r="N81" s="201">
        <v>1.81</v>
      </c>
      <c r="O81" s="201">
        <v>2.56</v>
      </c>
      <c r="P81" s="201">
        <v>0.96</v>
      </c>
      <c r="Q81" s="201">
        <v>0.17</v>
      </c>
      <c r="R81" s="201">
        <v>0.32</v>
      </c>
      <c r="S81" s="201">
        <v>0.4</v>
      </c>
      <c r="T81" s="201">
        <v>0</v>
      </c>
      <c r="U81" s="201">
        <v>2.17</v>
      </c>
      <c r="V81" s="201">
        <v>1.71</v>
      </c>
      <c r="W81" s="201">
        <v>0.54</v>
      </c>
      <c r="X81" s="201">
        <v>1.51</v>
      </c>
      <c r="Y81" s="201">
        <v>0</v>
      </c>
      <c r="Z81" s="201">
        <v>2.13</v>
      </c>
      <c r="AA81" s="201">
        <v>0</v>
      </c>
      <c r="AB81" s="201">
        <v>0</v>
      </c>
      <c r="AC81" s="201">
        <v>23.52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41.9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17.329999999999998</v>
      </c>
      <c r="K82" s="201">
        <v>17.88</v>
      </c>
      <c r="L82" s="201">
        <v>0.39</v>
      </c>
      <c r="M82" s="201">
        <v>2.16</v>
      </c>
      <c r="N82" s="201">
        <v>1.81</v>
      </c>
      <c r="O82" s="201">
        <v>2.56</v>
      </c>
      <c r="P82" s="201">
        <v>0.96</v>
      </c>
      <c r="Q82" s="201">
        <v>0.17</v>
      </c>
      <c r="R82" s="201">
        <v>0.32</v>
      </c>
      <c r="S82" s="201">
        <v>0.4</v>
      </c>
      <c r="T82" s="201">
        <v>0</v>
      </c>
      <c r="U82" s="201">
        <v>2.17</v>
      </c>
      <c r="V82" s="201">
        <v>1.71</v>
      </c>
      <c r="W82" s="201">
        <v>0.54</v>
      </c>
      <c r="X82" s="201">
        <v>1.51</v>
      </c>
      <c r="Y82" s="201">
        <v>0</v>
      </c>
      <c r="Z82" s="201">
        <v>2.13</v>
      </c>
      <c r="AA82" s="201">
        <v>0</v>
      </c>
      <c r="AB82" s="201">
        <v>0</v>
      </c>
      <c r="AC82" s="201">
        <v>23.52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41.9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17.329999999999998</v>
      </c>
      <c r="K83" s="201">
        <v>17.88</v>
      </c>
      <c r="L83" s="201">
        <v>0.39</v>
      </c>
      <c r="M83" s="201">
        <v>2.16</v>
      </c>
      <c r="N83" s="201">
        <v>1.81</v>
      </c>
      <c r="O83" s="201">
        <v>2.56</v>
      </c>
      <c r="P83" s="201">
        <v>0.96</v>
      </c>
      <c r="Q83" s="201">
        <v>0.17</v>
      </c>
      <c r="R83" s="201">
        <v>0.32</v>
      </c>
      <c r="S83" s="201">
        <v>0.4</v>
      </c>
      <c r="T83" s="201">
        <v>0</v>
      </c>
      <c r="U83" s="201">
        <v>2.17</v>
      </c>
      <c r="V83" s="201">
        <v>1.71</v>
      </c>
      <c r="W83" s="201">
        <v>0.54</v>
      </c>
      <c r="X83" s="201">
        <v>1.51</v>
      </c>
      <c r="Y83" s="201">
        <v>0</v>
      </c>
      <c r="Z83" s="201">
        <v>2.13</v>
      </c>
      <c r="AA83" s="201">
        <v>0</v>
      </c>
      <c r="AB83" s="201">
        <v>0</v>
      </c>
      <c r="AC83" s="201">
        <v>23.17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41.28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17.329999999999998</v>
      </c>
      <c r="K84" s="201">
        <v>17.88</v>
      </c>
      <c r="L84" s="201">
        <v>0.39</v>
      </c>
      <c r="M84" s="201">
        <v>2.16</v>
      </c>
      <c r="N84" s="201">
        <v>1.81</v>
      </c>
      <c r="O84" s="201">
        <v>2.56</v>
      </c>
      <c r="P84" s="201">
        <v>0.96</v>
      </c>
      <c r="Q84" s="201">
        <v>0.17</v>
      </c>
      <c r="R84" s="201">
        <v>0.32</v>
      </c>
      <c r="S84" s="201">
        <v>0.4</v>
      </c>
      <c r="T84" s="201">
        <v>0</v>
      </c>
      <c r="U84" s="201">
        <v>2.17</v>
      </c>
      <c r="V84" s="201">
        <v>1.71</v>
      </c>
      <c r="W84" s="201">
        <v>0.54</v>
      </c>
      <c r="X84" s="201">
        <v>1.51</v>
      </c>
      <c r="Y84" s="201">
        <v>0</v>
      </c>
      <c r="Z84" s="201">
        <v>2.13</v>
      </c>
      <c r="AA84" s="201">
        <v>0</v>
      </c>
      <c r="AB84" s="201">
        <v>0</v>
      </c>
      <c r="AC84" s="201">
        <v>23.17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41.28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17.329999999999998</v>
      </c>
      <c r="K85" s="201">
        <v>17.88</v>
      </c>
      <c r="L85" s="201">
        <v>0.39</v>
      </c>
      <c r="M85" s="201">
        <v>2.76</v>
      </c>
      <c r="N85" s="201">
        <v>1.81</v>
      </c>
      <c r="O85" s="201">
        <v>2.56</v>
      </c>
      <c r="P85" s="201">
        <v>0.96</v>
      </c>
      <c r="Q85" s="201">
        <v>0.17</v>
      </c>
      <c r="R85" s="201">
        <v>0.32</v>
      </c>
      <c r="S85" s="201">
        <v>0.4</v>
      </c>
      <c r="T85" s="201">
        <v>0</v>
      </c>
      <c r="U85" s="201">
        <v>2.17</v>
      </c>
      <c r="V85" s="201">
        <v>1.71</v>
      </c>
      <c r="W85" s="201">
        <v>0.54</v>
      </c>
      <c r="X85" s="201">
        <v>1.51</v>
      </c>
      <c r="Y85" s="201">
        <v>0</v>
      </c>
      <c r="Z85" s="201">
        <v>2.13</v>
      </c>
      <c r="AA85" s="201">
        <v>0</v>
      </c>
      <c r="AB85" s="201">
        <v>0</v>
      </c>
      <c r="AC85" s="201">
        <v>23.17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41.28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17.329999999999998</v>
      </c>
      <c r="K86" s="201">
        <v>17.88</v>
      </c>
      <c r="L86" s="201">
        <v>0.39</v>
      </c>
      <c r="M86" s="201">
        <v>2.76</v>
      </c>
      <c r="N86" s="201">
        <v>1.81</v>
      </c>
      <c r="O86" s="201">
        <v>2.56</v>
      </c>
      <c r="P86" s="201">
        <v>0.96</v>
      </c>
      <c r="Q86" s="201">
        <v>0.17</v>
      </c>
      <c r="R86" s="201">
        <v>0.32</v>
      </c>
      <c r="S86" s="201">
        <v>0.4</v>
      </c>
      <c r="T86" s="201">
        <v>0</v>
      </c>
      <c r="U86" s="201">
        <v>2.17</v>
      </c>
      <c r="V86" s="201">
        <v>1.71</v>
      </c>
      <c r="W86" s="201">
        <v>0.54</v>
      </c>
      <c r="X86" s="201">
        <v>1.51</v>
      </c>
      <c r="Y86" s="201">
        <v>0</v>
      </c>
      <c r="Z86" s="201">
        <v>2.13</v>
      </c>
      <c r="AA86" s="201">
        <v>0</v>
      </c>
      <c r="AB86" s="201">
        <v>0</v>
      </c>
      <c r="AC86" s="201">
        <v>23.17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41.28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17.329999999999998</v>
      </c>
      <c r="K87" s="201">
        <v>17.88</v>
      </c>
      <c r="L87" s="201">
        <v>0.39</v>
      </c>
      <c r="M87" s="201">
        <v>3.93</v>
      </c>
      <c r="N87" s="201">
        <v>1.81</v>
      </c>
      <c r="O87" s="201">
        <v>2.56</v>
      </c>
      <c r="P87" s="201">
        <v>0.96</v>
      </c>
      <c r="Q87" s="201">
        <v>0.17</v>
      </c>
      <c r="R87" s="201">
        <v>0.32</v>
      </c>
      <c r="S87" s="201">
        <v>0.4</v>
      </c>
      <c r="T87" s="201">
        <v>0</v>
      </c>
      <c r="U87" s="201">
        <v>2.17</v>
      </c>
      <c r="V87" s="201">
        <v>1.71</v>
      </c>
      <c r="W87" s="201">
        <v>0.54</v>
      </c>
      <c r="X87" s="201">
        <v>1.51</v>
      </c>
      <c r="Y87" s="201">
        <v>0</v>
      </c>
      <c r="Z87" s="201">
        <v>2.13</v>
      </c>
      <c r="AA87" s="201">
        <v>0</v>
      </c>
      <c r="AB87" s="201">
        <v>0</v>
      </c>
      <c r="AC87" s="201">
        <v>23.17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41.28</v>
      </c>
      <c r="AJ87" s="201">
        <v>0</v>
      </c>
      <c r="AK87" s="201">
        <v>4.3600000000000003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17.329999999999998</v>
      </c>
      <c r="K88" s="201">
        <v>17.88</v>
      </c>
      <c r="L88" s="201">
        <v>0.39</v>
      </c>
      <c r="M88" s="201">
        <v>3.93</v>
      </c>
      <c r="N88" s="201">
        <v>1.81</v>
      </c>
      <c r="O88" s="201">
        <v>2.56</v>
      </c>
      <c r="P88" s="201">
        <v>0.96</v>
      </c>
      <c r="Q88" s="201">
        <v>0.17</v>
      </c>
      <c r="R88" s="201">
        <v>0.32</v>
      </c>
      <c r="S88" s="201">
        <v>0.4</v>
      </c>
      <c r="T88" s="201">
        <v>0</v>
      </c>
      <c r="U88" s="201">
        <v>2.17</v>
      </c>
      <c r="V88" s="201">
        <v>1.71</v>
      </c>
      <c r="W88" s="201">
        <v>0.54</v>
      </c>
      <c r="X88" s="201">
        <v>1.51</v>
      </c>
      <c r="Y88" s="201">
        <v>0</v>
      </c>
      <c r="Z88" s="201">
        <v>2.13</v>
      </c>
      <c r="AA88" s="201">
        <v>0</v>
      </c>
      <c r="AB88" s="201">
        <v>0</v>
      </c>
      <c r="AC88" s="201">
        <v>23.17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41.28</v>
      </c>
      <c r="AJ88" s="201">
        <v>0</v>
      </c>
      <c r="AK88" s="201">
        <v>4.3600000000000003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17.329999999999998</v>
      </c>
      <c r="K89" s="201">
        <v>17.88</v>
      </c>
      <c r="L89" s="201">
        <v>0.39</v>
      </c>
      <c r="M89" s="201">
        <v>3.93</v>
      </c>
      <c r="N89" s="201">
        <v>1.81</v>
      </c>
      <c r="O89" s="201">
        <v>2.56</v>
      </c>
      <c r="P89" s="201">
        <v>0.96</v>
      </c>
      <c r="Q89" s="201">
        <v>0.17</v>
      </c>
      <c r="R89" s="201">
        <v>0.32</v>
      </c>
      <c r="S89" s="201">
        <v>0.4</v>
      </c>
      <c r="T89" s="201">
        <v>0</v>
      </c>
      <c r="U89" s="201">
        <v>2.17</v>
      </c>
      <c r="V89" s="201">
        <v>1.71</v>
      </c>
      <c r="W89" s="201">
        <v>0.54</v>
      </c>
      <c r="X89" s="201">
        <v>1.51</v>
      </c>
      <c r="Y89" s="201">
        <v>0</v>
      </c>
      <c r="Z89" s="201">
        <v>2.13</v>
      </c>
      <c r="AA89" s="201">
        <v>0</v>
      </c>
      <c r="AB89" s="201">
        <v>0</v>
      </c>
      <c r="AC89" s="201">
        <v>23.17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41.28</v>
      </c>
      <c r="AJ89" s="201">
        <v>0</v>
      </c>
      <c r="AK89" s="201">
        <v>4.3600000000000003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17.329999999999998</v>
      </c>
      <c r="K90" s="201">
        <v>17.88</v>
      </c>
      <c r="L90" s="201">
        <v>0.39</v>
      </c>
      <c r="M90" s="201">
        <v>3.93</v>
      </c>
      <c r="N90" s="201">
        <v>1.81</v>
      </c>
      <c r="O90" s="201">
        <v>2.56</v>
      </c>
      <c r="P90" s="201">
        <v>0.96</v>
      </c>
      <c r="Q90" s="201">
        <v>0.17</v>
      </c>
      <c r="R90" s="201">
        <v>0.32</v>
      </c>
      <c r="S90" s="201">
        <v>0.4</v>
      </c>
      <c r="T90" s="201">
        <v>0</v>
      </c>
      <c r="U90" s="201">
        <v>2.17</v>
      </c>
      <c r="V90" s="201">
        <v>1.71</v>
      </c>
      <c r="W90" s="201">
        <v>0.54</v>
      </c>
      <c r="X90" s="201">
        <v>1.51</v>
      </c>
      <c r="Y90" s="201">
        <v>0</v>
      </c>
      <c r="Z90" s="201">
        <v>2.13</v>
      </c>
      <c r="AA90" s="201">
        <v>0</v>
      </c>
      <c r="AB90" s="201">
        <v>0</v>
      </c>
      <c r="AC90" s="201">
        <v>23.17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41.28</v>
      </c>
      <c r="AJ90" s="201">
        <v>0</v>
      </c>
      <c r="AK90" s="201">
        <v>4.3600000000000003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17.329999999999998</v>
      </c>
      <c r="K91" s="201">
        <v>17.88</v>
      </c>
      <c r="L91" s="201">
        <v>0.39</v>
      </c>
      <c r="M91" s="201">
        <v>3.93</v>
      </c>
      <c r="N91" s="201">
        <v>1.81</v>
      </c>
      <c r="O91" s="201">
        <v>2.56</v>
      </c>
      <c r="P91" s="201">
        <v>0.96</v>
      </c>
      <c r="Q91" s="201">
        <v>0.17</v>
      </c>
      <c r="R91" s="201">
        <v>0.32</v>
      </c>
      <c r="S91" s="201">
        <v>0.4</v>
      </c>
      <c r="T91" s="201">
        <v>0</v>
      </c>
      <c r="U91" s="201">
        <v>2.17</v>
      </c>
      <c r="V91" s="201">
        <v>1.71</v>
      </c>
      <c r="W91" s="201">
        <v>0.54</v>
      </c>
      <c r="X91" s="201">
        <v>1.51</v>
      </c>
      <c r="Y91" s="201">
        <v>0</v>
      </c>
      <c r="Z91" s="201">
        <v>2.13</v>
      </c>
      <c r="AA91" s="201">
        <v>0</v>
      </c>
      <c r="AB91" s="201">
        <v>0</v>
      </c>
      <c r="AC91" s="201">
        <v>22.68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41.28</v>
      </c>
      <c r="AJ91" s="201">
        <v>0</v>
      </c>
      <c r="AK91" s="201">
        <v>4.3600000000000003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17.329999999999998</v>
      </c>
      <c r="K92" s="201">
        <v>17.88</v>
      </c>
      <c r="L92" s="201">
        <v>0.39</v>
      </c>
      <c r="M92" s="201">
        <v>3.93</v>
      </c>
      <c r="N92" s="201">
        <v>1.81</v>
      </c>
      <c r="O92" s="201">
        <v>2.56</v>
      </c>
      <c r="P92" s="201">
        <v>0.96</v>
      </c>
      <c r="Q92" s="201">
        <v>0.17</v>
      </c>
      <c r="R92" s="201">
        <v>0.32</v>
      </c>
      <c r="S92" s="201">
        <v>0.4</v>
      </c>
      <c r="T92" s="201">
        <v>0</v>
      </c>
      <c r="U92" s="201">
        <v>2.17</v>
      </c>
      <c r="V92" s="201">
        <v>1.71</v>
      </c>
      <c r="W92" s="201">
        <v>0.54</v>
      </c>
      <c r="X92" s="201">
        <v>1.51</v>
      </c>
      <c r="Y92" s="201">
        <v>0</v>
      </c>
      <c r="Z92" s="201">
        <v>2.13</v>
      </c>
      <c r="AA92" s="201">
        <v>0</v>
      </c>
      <c r="AB92" s="201">
        <v>0</v>
      </c>
      <c r="AC92" s="201">
        <v>22.68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41.28</v>
      </c>
      <c r="AJ92" s="201">
        <v>0</v>
      </c>
      <c r="AK92" s="201">
        <v>4.3600000000000003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17.329999999999998</v>
      </c>
      <c r="K93" s="201">
        <v>17.88</v>
      </c>
      <c r="L93" s="201">
        <v>0.39</v>
      </c>
      <c r="M93" s="201">
        <v>3.93</v>
      </c>
      <c r="N93" s="201">
        <v>1.81</v>
      </c>
      <c r="O93" s="201">
        <v>2.56</v>
      </c>
      <c r="P93" s="201">
        <v>0.96</v>
      </c>
      <c r="Q93" s="201">
        <v>0.17</v>
      </c>
      <c r="R93" s="201">
        <v>0.32</v>
      </c>
      <c r="S93" s="201">
        <v>0.4</v>
      </c>
      <c r="T93" s="201">
        <v>0</v>
      </c>
      <c r="U93" s="201">
        <v>2.17</v>
      </c>
      <c r="V93" s="201">
        <v>1.71</v>
      </c>
      <c r="W93" s="201">
        <v>0.54</v>
      </c>
      <c r="X93" s="201">
        <v>1.51</v>
      </c>
      <c r="Y93" s="201">
        <v>0</v>
      </c>
      <c r="Z93" s="201">
        <v>2.13</v>
      </c>
      <c r="AA93" s="201">
        <v>0</v>
      </c>
      <c r="AB93" s="201">
        <v>0</v>
      </c>
      <c r="AC93" s="201">
        <v>22.68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41.28</v>
      </c>
      <c r="AJ93" s="201">
        <v>0</v>
      </c>
      <c r="AK93" s="201">
        <v>4.3600000000000003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17.329999999999998</v>
      </c>
      <c r="K94" s="201">
        <v>17.88</v>
      </c>
      <c r="L94" s="201">
        <v>0.39</v>
      </c>
      <c r="M94" s="201">
        <v>3.93</v>
      </c>
      <c r="N94" s="201">
        <v>1.81</v>
      </c>
      <c r="O94" s="201">
        <v>2.56</v>
      </c>
      <c r="P94" s="201">
        <v>0.96</v>
      </c>
      <c r="Q94" s="201">
        <v>0.17</v>
      </c>
      <c r="R94" s="201">
        <v>0.32</v>
      </c>
      <c r="S94" s="201">
        <v>0.4</v>
      </c>
      <c r="T94" s="201">
        <v>0</v>
      </c>
      <c r="U94" s="201">
        <v>2.17</v>
      </c>
      <c r="V94" s="201">
        <v>1.71</v>
      </c>
      <c r="W94" s="201">
        <v>0.54</v>
      </c>
      <c r="X94" s="201">
        <v>1.51</v>
      </c>
      <c r="Y94" s="201">
        <v>0</v>
      </c>
      <c r="Z94" s="201">
        <v>2.13</v>
      </c>
      <c r="AA94" s="201">
        <v>0</v>
      </c>
      <c r="AB94" s="201">
        <v>0</v>
      </c>
      <c r="AC94" s="201">
        <v>22.68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41.28</v>
      </c>
      <c r="AJ94" s="201">
        <v>0</v>
      </c>
      <c r="AK94" s="201">
        <v>4.3600000000000003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17.329999999999998</v>
      </c>
      <c r="K95" s="201">
        <v>17.88</v>
      </c>
      <c r="L95" s="201">
        <v>0.39</v>
      </c>
      <c r="M95" s="201">
        <v>3.93</v>
      </c>
      <c r="N95" s="201">
        <v>1.81</v>
      </c>
      <c r="O95" s="201">
        <v>2.56</v>
      </c>
      <c r="P95" s="201">
        <v>0.96</v>
      </c>
      <c r="Q95" s="201">
        <v>0.17</v>
      </c>
      <c r="R95" s="201">
        <v>0.32</v>
      </c>
      <c r="S95" s="201">
        <v>0.4</v>
      </c>
      <c r="T95" s="201">
        <v>0</v>
      </c>
      <c r="U95" s="201">
        <v>2.17</v>
      </c>
      <c r="V95" s="201">
        <v>1.71</v>
      </c>
      <c r="W95" s="201">
        <v>0.54</v>
      </c>
      <c r="X95" s="201">
        <v>1.51</v>
      </c>
      <c r="Y95" s="201">
        <v>0</v>
      </c>
      <c r="Z95" s="201">
        <v>0</v>
      </c>
      <c r="AA95" s="201">
        <v>1.38</v>
      </c>
      <c r="AB95" s="201">
        <v>0</v>
      </c>
      <c r="AC95" s="201">
        <v>22.68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40.340000000000003</v>
      </c>
      <c r="AJ95" s="201">
        <v>0</v>
      </c>
      <c r="AK95" s="201">
        <v>4.3600000000000003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17.329999999999998</v>
      </c>
      <c r="K96" s="201">
        <v>17.88</v>
      </c>
      <c r="L96" s="201">
        <v>0.39</v>
      </c>
      <c r="M96" s="201">
        <v>3.93</v>
      </c>
      <c r="N96" s="201">
        <v>1.81</v>
      </c>
      <c r="O96" s="201">
        <v>2.56</v>
      </c>
      <c r="P96" s="201">
        <v>0.96</v>
      </c>
      <c r="Q96" s="201">
        <v>0.17</v>
      </c>
      <c r="R96" s="201">
        <v>0.32</v>
      </c>
      <c r="S96" s="201">
        <v>0.4</v>
      </c>
      <c r="T96" s="201">
        <v>0</v>
      </c>
      <c r="U96" s="201">
        <v>2.17</v>
      </c>
      <c r="V96" s="201">
        <v>1.71</v>
      </c>
      <c r="W96" s="201">
        <v>0.54</v>
      </c>
      <c r="X96" s="201">
        <v>1.51</v>
      </c>
      <c r="Y96" s="201">
        <v>0</v>
      </c>
      <c r="Z96" s="201">
        <v>0</v>
      </c>
      <c r="AA96" s="201">
        <v>1.38</v>
      </c>
      <c r="AB96" s="201">
        <v>0</v>
      </c>
      <c r="AC96" s="201">
        <v>22.68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40.340000000000003</v>
      </c>
      <c r="AJ96" s="201">
        <v>0</v>
      </c>
      <c r="AK96" s="201">
        <v>4.3600000000000003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17.329999999999998</v>
      </c>
      <c r="K97" s="201">
        <v>17.88</v>
      </c>
      <c r="L97" s="201">
        <v>0.39</v>
      </c>
      <c r="M97" s="201">
        <v>3.93</v>
      </c>
      <c r="N97" s="201">
        <v>1.81</v>
      </c>
      <c r="O97" s="201">
        <v>2.56</v>
      </c>
      <c r="P97" s="201">
        <v>0.96</v>
      </c>
      <c r="Q97" s="201">
        <v>0.17</v>
      </c>
      <c r="R97" s="201">
        <v>0.32</v>
      </c>
      <c r="S97" s="201">
        <v>0.4</v>
      </c>
      <c r="T97" s="201">
        <v>0</v>
      </c>
      <c r="U97" s="201">
        <v>2.17</v>
      </c>
      <c r="V97" s="201">
        <v>1.71</v>
      </c>
      <c r="W97" s="201">
        <v>0.54</v>
      </c>
      <c r="X97" s="201">
        <v>1.51</v>
      </c>
      <c r="Y97" s="201">
        <v>0</v>
      </c>
      <c r="Z97" s="201">
        <v>0</v>
      </c>
      <c r="AA97" s="201">
        <v>1.38</v>
      </c>
      <c r="AB97" s="201">
        <v>0</v>
      </c>
      <c r="AC97" s="201">
        <v>22.68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40.340000000000003</v>
      </c>
      <c r="AJ97" s="201">
        <v>0</v>
      </c>
      <c r="AK97" s="201">
        <v>4.3600000000000003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17.329999999999998</v>
      </c>
      <c r="K98" s="201">
        <v>17.88</v>
      </c>
      <c r="L98" s="201">
        <v>0.39</v>
      </c>
      <c r="M98" s="201">
        <v>3.93</v>
      </c>
      <c r="N98" s="201">
        <v>1.81</v>
      </c>
      <c r="O98" s="201">
        <v>2.56</v>
      </c>
      <c r="P98" s="201">
        <v>0.96</v>
      </c>
      <c r="Q98" s="201">
        <v>0.17</v>
      </c>
      <c r="R98" s="201">
        <v>0.32</v>
      </c>
      <c r="S98" s="201">
        <v>0.4</v>
      </c>
      <c r="T98" s="201">
        <v>0</v>
      </c>
      <c r="U98" s="201">
        <v>2.17</v>
      </c>
      <c r="V98" s="201">
        <v>1.71</v>
      </c>
      <c r="W98" s="201">
        <v>0.54</v>
      </c>
      <c r="X98" s="201">
        <v>1.51</v>
      </c>
      <c r="Y98" s="201">
        <v>0</v>
      </c>
      <c r="Z98" s="201">
        <v>0</v>
      </c>
      <c r="AA98" s="201">
        <v>1.38</v>
      </c>
      <c r="AB98" s="201">
        <v>0</v>
      </c>
      <c r="AC98" s="201">
        <v>22.68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40.340000000000003</v>
      </c>
      <c r="AJ98" s="201">
        <v>0</v>
      </c>
      <c r="AK98" s="201">
        <v>4.3600000000000003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0.42590999999999951</v>
      </c>
      <c r="K99">
        <f t="shared" si="0"/>
        <v>2.4890624999999922</v>
      </c>
      <c r="L99">
        <f t="shared" si="0"/>
        <v>5.2707499999999789E-2</v>
      </c>
      <c r="M99">
        <f t="shared" si="0"/>
        <v>7.5957500000000039E-2</v>
      </c>
      <c r="N99">
        <f t="shared" si="0"/>
        <v>4.3440000000000041E-2</v>
      </c>
      <c r="O99">
        <f t="shared" si="0"/>
        <v>6.1440000000000043E-2</v>
      </c>
      <c r="P99">
        <f t="shared" si="0"/>
        <v>2.516249999999999E-2</v>
      </c>
      <c r="Q99">
        <f t="shared" si="0"/>
        <v>1.3330000000000022E-2</v>
      </c>
      <c r="R99">
        <f t="shared" si="0"/>
        <v>2.2239999999999913E-2</v>
      </c>
      <c r="S99">
        <f t="shared" si="0"/>
        <v>3.1860000000000083E-2</v>
      </c>
      <c r="T99">
        <f t="shared" si="0"/>
        <v>0</v>
      </c>
      <c r="U99">
        <f t="shared" si="0"/>
        <v>5.2079999999999904E-2</v>
      </c>
      <c r="V99">
        <f t="shared" si="0"/>
        <v>4.9367500000000043E-2</v>
      </c>
      <c r="W99">
        <f t="shared" si="0"/>
        <v>4.0239999999999894E-2</v>
      </c>
      <c r="X99">
        <f t="shared" si="0"/>
        <v>0.11757499999999993</v>
      </c>
      <c r="Y99">
        <f t="shared" si="0"/>
        <v>0</v>
      </c>
      <c r="Z99">
        <f t="shared" si="0"/>
        <v>0.13971999999999998</v>
      </c>
      <c r="AA99">
        <f t="shared" si="0"/>
        <v>1.3799999999999999E-3</v>
      </c>
      <c r="AB99">
        <f t="shared" si="0"/>
        <v>0</v>
      </c>
      <c r="AC99">
        <f t="shared" si="0"/>
        <v>0.54611249999999945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1.0014300000000009</v>
      </c>
      <c r="AJ99">
        <f t="shared" si="0"/>
        <v>0</v>
      </c>
      <c r="AK99">
        <f t="shared" si="0"/>
        <v>0.16743499999999989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0.39</v>
      </c>
      <c r="K3" s="201">
        <v>5.76</v>
      </c>
      <c r="L3" s="201">
        <v>2.2200000000000002</v>
      </c>
      <c r="M3" s="201">
        <v>0</v>
      </c>
      <c r="N3" s="201">
        <v>1.06</v>
      </c>
      <c r="O3" s="201">
        <v>1.76</v>
      </c>
      <c r="P3" s="201">
        <v>2.41</v>
      </c>
      <c r="Q3" s="201">
        <v>0.1</v>
      </c>
      <c r="R3" s="201">
        <v>0.19</v>
      </c>
      <c r="S3" s="201">
        <v>0.23</v>
      </c>
      <c r="T3" s="201">
        <v>0</v>
      </c>
      <c r="U3" s="201">
        <v>10.210000000000001</v>
      </c>
      <c r="V3" s="201">
        <v>0.13</v>
      </c>
      <c r="W3" s="201">
        <v>0.31</v>
      </c>
      <c r="X3" s="201">
        <v>1.31</v>
      </c>
      <c r="Y3" s="201">
        <v>0</v>
      </c>
      <c r="Z3" s="201">
        <v>1.23</v>
      </c>
      <c r="AA3" s="201">
        <v>0</v>
      </c>
      <c r="AB3" s="201">
        <v>0</v>
      </c>
      <c r="AC3" s="201">
        <v>3.86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13.81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0.39</v>
      </c>
      <c r="K4" s="201">
        <v>5.76</v>
      </c>
      <c r="L4" s="201">
        <v>2.2200000000000002</v>
      </c>
      <c r="M4" s="201">
        <v>0</v>
      </c>
      <c r="N4" s="201">
        <v>1.06</v>
      </c>
      <c r="O4" s="201">
        <v>1.76</v>
      </c>
      <c r="P4" s="201">
        <v>2.41</v>
      </c>
      <c r="Q4" s="201">
        <v>0.1</v>
      </c>
      <c r="R4" s="201">
        <v>0.19</v>
      </c>
      <c r="S4" s="201">
        <v>0.23</v>
      </c>
      <c r="T4" s="201">
        <v>0</v>
      </c>
      <c r="U4" s="201">
        <v>10.210000000000001</v>
      </c>
      <c r="V4" s="201">
        <v>0.13</v>
      </c>
      <c r="W4" s="201">
        <v>0.31</v>
      </c>
      <c r="X4" s="201">
        <v>1.31</v>
      </c>
      <c r="Y4" s="201">
        <v>0</v>
      </c>
      <c r="Z4" s="201">
        <v>1.23</v>
      </c>
      <c r="AA4" s="201">
        <v>0</v>
      </c>
      <c r="AB4" s="201">
        <v>0</v>
      </c>
      <c r="AC4" s="201">
        <v>3.86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13.81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11.41</v>
      </c>
      <c r="K5" s="201">
        <v>5.76</v>
      </c>
      <c r="L5" s="201">
        <v>2.2200000000000002</v>
      </c>
      <c r="M5" s="201">
        <v>0</v>
      </c>
      <c r="N5" s="201">
        <v>1.06</v>
      </c>
      <c r="O5" s="201">
        <v>1.76</v>
      </c>
      <c r="P5" s="201">
        <v>2.41</v>
      </c>
      <c r="Q5" s="201">
        <v>0.1</v>
      </c>
      <c r="R5" s="201">
        <v>0.19</v>
      </c>
      <c r="S5" s="201">
        <v>0.23</v>
      </c>
      <c r="T5" s="201">
        <v>0</v>
      </c>
      <c r="U5" s="201">
        <v>10.210000000000001</v>
      </c>
      <c r="V5" s="201">
        <v>0.13</v>
      </c>
      <c r="W5" s="201">
        <v>0.31</v>
      </c>
      <c r="X5" s="201">
        <v>1.31</v>
      </c>
      <c r="Y5" s="201">
        <v>0</v>
      </c>
      <c r="Z5" s="201">
        <v>1.23</v>
      </c>
      <c r="AA5" s="201">
        <v>0</v>
      </c>
      <c r="AB5" s="201">
        <v>0</v>
      </c>
      <c r="AC5" s="201">
        <v>3.86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13.58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11.41</v>
      </c>
      <c r="K6" s="201">
        <v>5.76</v>
      </c>
      <c r="L6" s="201">
        <v>2.2200000000000002</v>
      </c>
      <c r="M6" s="201">
        <v>0</v>
      </c>
      <c r="N6" s="201">
        <v>1.06</v>
      </c>
      <c r="O6" s="201">
        <v>1.76</v>
      </c>
      <c r="P6" s="201">
        <v>2.41</v>
      </c>
      <c r="Q6" s="201">
        <v>0.1</v>
      </c>
      <c r="R6" s="201">
        <v>0.19</v>
      </c>
      <c r="S6" s="201">
        <v>0.23</v>
      </c>
      <c r="T6" s="201">
        <v>0</v>
      </c>
      <c r="U6" s="201">
        <v>10.210000000000001</v>
      </c>
      <c r="V6" s="201">
        <v>0.13</v>
      </c>
      <c r="W6" s="201">
        <v>0.31</v>
      </c>
      <c r="X6" s="201">
        <v>1.31</v>
      </c>
      <c r="Y6" s="201">
        <v>0</v>
      </c>
      <c r="Z6" s="201">
        <v>1.23</v>
      </c>
      <c r="AA6" s="201">
        <v>0</v>
      </c>
      <c r="AB6" s="201">
        <v>0</v>
      </c>
      <c r="AC6" s="201">
        <v>3.86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13.58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11.41</v>
      </c>
      <c r="K7" s="201">
        <v>5.76</v>
      </c>
      <c r="L7" s="201">
        <v>2.2200000000000002</v>
      </c>
      <c r="M7" s="201">
        <v>0</v>
      </c>
      <c r="N7" s="201">
        <v>1.06</v>
      </c>
      <c r="O7" s="201">
        <v>1.76</v>
      </c>
      <c r="P7" s="201">
        <v>2.39</v>
      </c>
      <c r="Q7" s="201">
        <v>0.1</v>
      </c>
      <c r="R7" s="201">
        <v>0.19</v>
      </c>
      <c r="S7" s="201">
        <v>0.23</v>
      </c>
      <c r="T7" s="201">
        <v>0</v>
      </c>
      <c r="U7" s="201">
        <v>10.210000000000001</v>
      </c>
      <c r="V7" s="201">
        <v>0.13</v>
      </c>
      <c r="W7" s="201">
        <v>0.31</v>
      </c>
      <c r="X7" s="201">
        <v>1.31</v>
      </c>
      <c r="Y7" s="201">
        <v>0</v>
      </c>
      <c r="Z7" s="201">
        <v>1.23</v>
      </c>
      <c r="AA7" s="201">
        <v>0</v>
      </c>
      <c r="AB7" s="201">
        <v>0</v>
      </c>
      <c r="AC7" s="201">
        <v>3.54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13.58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11.41</v>
      </c>
      <c r="K8" s="201">
        <v>5.76</v>
      </c>
      <c r="L8" s="201">
        <v>2.2200000000000002</v>
      </c>
      <c r="M8" s="201">
        <v>0</v>
      </c>
      <c r="N8" s="201">
        <v>1.06</v>
      </c>
      <c r="O8" s="201">
        <v>1.76</v>
      </c>
      <c r="P8" s="201">
        <v>2.39</v>
      </c>
      <c r="Q8" s="201">
        <v>0.1</v>
      </c>
      <c r="R8" s="201">
        <v>0.19</v>
      </c>
      <c r="S8" s="201">
        <v>0.23</v>
      </c>
      <c r="T8" s="201">
        <v>0</v>
      </c>
      <c r="U8" s="201">
        <v>10.210000000000001</v>
      </c>
      <c r="V8" s="201">
        <v>0.13</v>
      </c>
      <c r="W8" s="201">
        <v>0.31</v>
      </c>
      <c r="X8" s="201">
        <v>1.31</v>
      </c>
      <c r="Y8" s="201">
        <v>0</v>
      </c>
      <c r="Z8" s="201">
        <v>1.23</v>
      </c>
      <c r="AA8" s="201">
        <v>0</v>
      </c>
      <c r="AB8" s="201">
        <v>0</v>
      </c>
      <c r="AC8" s="201">
        <v>3.54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13.34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11.41</v>
      </c>
      <c r="K9" s="201">
        <v>5.76</v>
      </c>
      <c r="L9" s="201">
        <v>2.2200000000000002</v>
      </c>
      <c r="M9" s="201">
        <v>0</v>
      </c>
      <c r="N9" s="201">
        <v>1.06</v>
      </c>
      <c r="O9" s="201">
        <v>1.76</v>
      </c>
      <c r="P9" s="201">
        <v>2.39</v>
      </c>
      <c r="Q9" s="201">
        <v>0.1</v>
      </c>
      <c r="R9" s="201">
        <v>0.19</v>
      </c>
      <c r="S9" s="201">
        <v>0.23</v>
      </c>
      <c r="T9" s="201">
        <v>0</v>
      </c>
      <c r="U9" s="201">
        <v>10.210000000000001</v>
      </c>
      <c r="V9" s="201">
        <v>0.13</v>
      </c>
      <c r="W9" s="201">
        <v>0.31</v>
      </c>
      <c r="X9" s="201">
        <v>1.31</v>
      </c>
      <c r="Y9" s="201">
        <v>0</v>
      </c>
      <c r="Z9" s="201">
        <v>1.23</v>
      </c>
      <c r="AA9" s="201">
        <v>0</v>
      </c>
      <c r="AB9" s="201">
        <v>0</v>
      </c>
      <c r="AC9" s="201">
        <v>3.54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12.86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11.41</v>
      </c>
      <c r="K10" s="201">
        <v>5.76</v>
      </c>
      <c r="L10" s="201">
        <v>2.2200000000000002</v>
      </c>
      <c r="M10" s="201">
        <v>0</v>
      </c>
      <c r="N10" s="201">
        <v>1.06</v>
      </c>
      <c r="O10" s="201">
        <v>1.76</v>
      </c>
      <c r="P10" s="201">
        <v>2.39</v>
      </c>
      <c r="Q10" s="201">
        <v>0.1</v>
      </c>
      <c r="R10" s="201">
        <v>0.19</v>
      </c>
      <c r="S10" s="201">
        <v>0.23</v>
      </c>
      <c r="T10" s="201">
        <v>0</v>
      </c>
      <c r="U10" s="201">
        <v>10.210000000000001</v>
      </c>
      <c r="V10" s="201">
        <v>0.13</v>
      </c>
      <c r="W10" s="201">
        <v>0.31</v>
      </c>
      <c r="X10" s="201">
        <v>1.31</v>
      </c>
      <c r="Y10" s="201">
        <v>0</v>
      </c>
      <c r="Z10" s="201">
        <v>1.23</v>
      </c>
      <c r="AA10" s="201">
        <v>0</v>
      </c>
      <c r="AB10" s="201">
        <v>0</v>
      </c>
      <c r="AC10" s="201">
        <v>3.54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24.66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11.41</v>
      </c>
      <c r="K11" s="201">
        <v>5.76</v>
      </c>
      <c r="L11" s="201">
        <v>2.2200000000000002</v>
      </c>
      <c r="M11" s="201">
        <v>0</v>
      </c>
      <c r="N11" s="201">
        <v>1.06</v>
      </c>
      <c r="O11" s="201">
        <v>1.76</v>
      </c>
      <c r="P11" s="201">
        <v>2.39</v>
      </c>
      <c r="Q11" s="201">
        <v>0.1</v>
      </c>
      <c r="R11" s="201">
        <v>0.19</v>
      </c>
      <c r="S11" s="201">
        <v>0.23</v>
      </c>
      <c r="T11" s="201">
        <v>0</v>
      </c>
      <c r="U11" s="201">
        <v>10.210000000000001</v>
      </c>
      <c r="V11" s="201">
        <v>0.13</v>
      </c>
      <c r="W11" s="201">
        <v>0.31</v>
      </c>
      <c r="X11" s="201">
        <v>1.31</v>
      </c>
      <c r="Y11" s="201">
        <v>0</v>
      </c>
      <c r="Z11" s="201">
        <v>1.23</v>
      </c>
      <c r="AA11" s="201">
        <v>0</v>
      </c>
      <c r="AB11" s="201">
        <v>0</v>
      </c>
      <c r="AC11" s="201">
        <v>11.13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24.66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11.41</v>
      </c>
      <c r="K12" s="201">
        <v>5.76</v>
      </c>
      <c r="L12" s="201">
        <v>2.2200000000000002</v>
      </c>
      <c r="M12" s="201">
        <v>0</v>
      </c>
      <c r="N12" s="201">
        <v>1.06</v>
      </c>
      <c r="O12" s="201">
        <v>1.76</v>
      </c>
      <c r="P12" s="201">
        <v>2.39</v>
      </c>
      <c r="Q12" s="201">
        <v>0.1</v>
      </c>
      <c r="R12" s="201">
        <v>0.19</v>
      </c>
      <c r="S12" s="201">
        <v>0.23</v>
      </c>
      <c r="T12" s="201">
        <v>0</v>
      </c>
      <c r="U12" s="201">
        <v>10.210000000000001</v>
      </c>
      <c r="V12" s="201">
        <v>0.13</v>
      </c>
      <c r="W12" s="201">
        <v>0.31</v>
      </c>
      <c r="X12" s="201">
        <v>1.31</v>
      </c>
      <c r="Y12" s="201">
        <v>0</v>
      </c>
      <c r="Z12" s="201">
        <v>1.23</v>
      </c>
      <c r="AA12" s="201">
        <v>0</v>
      </c>
      <c r="AB12" s="201">
        <v>0</v>
      </c>
      <c r="AC12" s="201">
        <v>11.13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24.66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11.41</v>
      </c>
      <c r="K13" s="201">
        <v>5.76</v>
      </c>
      <c r="L13" s="201">
        <v>2.2200000000000002</v>
      </c>
      <c r="M13" s="201">
        <v>0</v>
      </c>
      <c r="N13" s="201">
        <v>1.06</v>
      </c>
      <c r="O13" s="201">
        <v>1.76</v>
      </c>
      <c r="P13" s="201">
        <v>2.33</v>
      </c>
      <c r="Q13" s="201">
        <v>0.1</v>
      </c>
      <c r="R13" s="201">
        <v>0.19</v>
      </c>
      <c r="S13" s="201">
        <v>0.23</v>
      </c>
      <c r="T13" s="201">
        <v>0</v>
      </c>
      <c r="U13" s="201">
        <v>10.210000000000001</v>
      </c>
      <c r="V13" s="201">
        <v>0.13</v>
      </c>
      <c r="W13" s="201">
        <v>0.31</v>
      </c>
      <c r="X13" s="201">
        <v>1.31</v>
      </c>
      <c r="Y13" s="201">
        <v>0</v>
      </c>
      <c r="Z13" s="201">
        <v>1.23</v>
      </c>
      <c r="AA13" s="201">
        <v>0</v>
      </c>
      <c r="AB13" s="201">
        <v>0</v>
      </c>
      <c r="AC13" s="201">
        <v>11.13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24.66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11.41</v>
      </c>
      <c r="K14" s="201">
        <v>5.76</v>
      </c>
      <c r="L14" s="201">
        <v>2.2200000000000002</v>
      </c>
      <c r="M14" s="201">
        <v>0</v>
      </c>
      <c r="N14" s="201">
        <v>1.06</v>
      </c>
      <c r="O14" s="201">
        <v>1.76</v>
      </c>
      <c r="P14" s="201">
        <v>2.33</v>
      </c>
      <c r="Q14" s="201">
        <v>0.1</v>
      </c>
      <c r="R14" s="201">
        <v>0.19</v>
      </c>
      <c r="S14" s="201">
        <v>0.23</v>
      </c>
      <c r="T14" s="201">
        <v>0</v>
      </c>
      <c r="U14" s="201">
        <v>10.210000000000001</v>
      </c>
      <c r="V14" s="201">
        <v>0.13</v>
      </c>
      <c r="W14" s="201">
        <v>0.31</v>
      </c>
      <c r="X14" s="201">
        <v>1.31</v>
      </c>
      <c r="Y14" s="201">
        <v>0</v>
      </c>
      <c r="Z14" s="201">
        <v>1.23</v>
      </c>
      <c r="AA14" s="201">
        <v>0</v>
      </c>
      <c r="AB14" s="201">
        <v>0</v>
      </c>
      <c r="AC14" s="201">
        <v>11.14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24.66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11.41</v>
      </c>
      <c r="K15" s="201">
        <v>5.76</v>
      </c>
      <c r="L15" s="201">
        <v>2.2200000000000002</v>
      </c>
      <c r="M15" s="201">
        <v>0</v>
      </c>
      <c r="N15" s="201">
        <v>1.06</v>
      </c>
      <c r="O15" s="201">
        <v>1.76</v>
      </c>
      <c r="P15" s="201">
        <v>2.33</v>
      </c>
      <c r="Q15" s="201">
        <v>0.1</v>
      </c>
      <c r="R15" s="201">
        <v>0.19</v>
      </c>
      <c r="S15" s="201">
        <v>0.23</v>
      </c>
      <c r="T15" s="201">
        <v>0</v>
      </c>
      <c r="U15" s="201">
        <v>10.210000000000001</v>
      </c>
      <c r="V15" s="201">
        <v>0.13</v>
      </c>
      <c r="W15" s="201">
        <v>0.31</v>
      </c>
      <c r="X15" s="201">
        <v>1.31</v>
      </c>
      <c r="Y15" s="201">
        <v>0</v>
      </c>
      <c r="Z15" s="201">
        <v>1.23</v>
      </c>
      <c r="AA15" s="201">
        <v>0</v>
      </c>
      <c r="AB15" s="201">
        <v>0</v>
      </c>
      <c r="AC15" s="201">
        <v>11.32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24.87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11.41</v>
      </c>
      <c r="K16" s="201">
        <v>5.76</v>
      </c>
      <c r="L16" s="201">
        <v>2.2200000000000002</v>
      </c>
      <c r="M16" s="201">
        <v>0</v>
      </c>
      <c r="N16" s="201">
        <v>1.06</v>
      </c>
      <c r="O16" s="201">
        <v>1.76</v>
      </c>
      <c r="P16" s="201">
        <v>2.33</v>
      </c>
      <c r="Q16" s="201">
        <v>0.1</v>
      </c>
      <c r="R16" s="201">
        <v>0.19</v>
      </c>
      <c r="S16" s="201">
        <v>0.23</v>
      </c>
      <c r="T16" s="201">
        <v>0</v>
      </c>
      <c r="U16" s="201">
        <v>10.210000000000001</v>
      </c>
      <c r="V16" s="201">
        <v>0.13</v>
      </c>
      <c r="W16" s="201">
        <v>0.31</v>
      </c>
      <c r="X16" s="201">
        <v>1.31</v>
      </c>
      <c r="Y16" s="201">
        <v>0</v>
      </c>
      <c r="Z16" s="201">
        <v>1.23</v>
      </c>
      <c r="AA16" s="201">
        <v>0</v>
      </c>
      <c r="AB16" s="201">
        <v>0</v>
      </c>
      <c r="AC16" s="201">
        <v>11.32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24.87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11.41</v>
      </c>
      <c r="K17" s="201">
        <v>5.76</v>
      </c>
      <c r="L17" s="201">
        <v>2.2200000000000002</v>
      </c>
      <c r="M17" s="201">
        <v>0</v>
      </c>
      <c r="N17" s="201">
        <v>1.06</v>
      </c>
      <c r="O17" s="201">
        <v>1.76</v>
      </c>
      <c r="P17" s="201">
        <v>2.29</v>
      </c>
      <c r="Q17" s="201">
        <v>0.1</v>
      </c>
      <c r="R17" s="201">
        <v>0.19</v>
      </c>
      <c r="S17" s="201">
        <v>0.23</v>
      </c>
      <c r="T17" s="201">
        <v>0</v>
      </c>
      <c r="U17" s="201">
        <v>10.210000000000001</v>
      </c>
      <c r="V17" s="201">
        <v>0.13</v>
      </c>
      <c r="W17" s="201">
        <v>0.31</v>
      </c>
      <c r="X17" s="201">
        <v>1.31</v>
      </c>
      <c r="Y17" s="201">
        <v>0</v>
      </c>
      <c r="Z17" s="201">
        <v>1.23</v>
      </c>
      <c r="AA17" s="201">
        <v>0</v>
      </c>
      <c r="AB17" s="201">
        <v>0</v>
      </c>
      <c r="AC17" s="201">
        <v>11.32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24.87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11.41</v>
      </c>
      <c r="K18" s="201">
        <v>5.76</v>
      </c>
      <c r="L18" s="201">
        <v>2.2200000000000002</v>
      </c>
      <c r="M18" s="201">
        <v>0</v>
      </c>
      <c r="N18" s="201">
        <v>1.06</v>
      </c>
      <c r="O18" s="201">
        <v>1.76</v>
      </c>
      <c r="P18" s="201">
        <v>2.29</v>
      </c>
      <c r="Q18" s="201">
        <v>0.1</v>
      </c>
      <c r="R18" s="201">
        <v>0.19</v>
      </c>
      <c r="S18" s="201">
        <v>0.23</v>
      </c>
      <c r="T18" s="201">
        <v>0</v>
      </c>
      <c r="U18" s="201">
        <v>10.210000000000001</v>
      </c>
      <c r="V18" s="201">
        <v>0.13</v>
      </c>
      <c r="W18" s="201">
        <v>0.31</v>
      </c>
      <c r="X18" s="201">
        <v>1.31</v>
      </c>
      <c r="Y18" s="201">
        <v>0</v>
      </c>
      <c r="Z18" s="201">
        <v>1.23</v>
      </c>
      <c r="AA18" s="201">
        <v>0</v>
      </c>
      <c r="AB18" s="201">
        <v>0</v>
      </c>
      <c r="AC18" s="201">
        <v>11.32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24.87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11.41</v>
      </c>
      <c r="K19" s="201">
        <v>5.76</v>
      </c>
      <c r="L19" s="201">
        <v>2.2200000000000002</v>
      </c>
      <c r="M19" s="201">
        <v>0</v>
      </c>
      <c r="N19" s="201">
        <v>1.06</v>
      </c>
      <c r="O19" s="201">
        <v>1.76</v>
      </c>
      <c r="P19" s="201">
        <v>2.29</v>
      </c>
      <c r="Q19" s="201">
        <v>0.1</v>
      </c>
      <c r="R19" s="201">
        <v>0.19</v>
      </c>
      <c r="S19" s="201">
        <v>0.23</v>
      </c>
      <c r="T19" s="201">
        <v>0</v>
      </c>
      <c r="U19" s="201">
        <v>10.210000000000001</v>
      </c>
      <c r="V19" s="201">
        <v>0.13</v>
      </c>
      <c r="W19" s="201">
        <v>0.31</v>
      </c>
      <c r="X19" s="201">
        <v>1.31</v>
      </c>
      <c r="Y19" s="201">
        <v>0</v>
      </c>
      <c r="Z19" s="201">
        <v>0.69</v>
      </c>
      <c r="AA19" s="201">
        <v>0</v>
      </c>
      <c r="AB19" s="201">
        <v>0</v>
      </c>
      <c r="AC19" s="201">
        <v>11.32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24.66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11.41</v>
      </c>
      <c r="K20" s="201">
        <v>5.76</v>
      </c>
      <c r="L20" s="201">
        <v>2.2200000000000002</v>
      </c>
      <c r="M20" s="201">
        <v>0</v>
      </c>
      <c r="N20" s="201">
        <v>1.06</v>
      </c>
      <c r="O20" s="201">
        <v>1.76</v>
      </c>
      <c r="P20" s="201">
        <v>2.29</v>
      </c>
      <c r="Q20" s="201">
        <v>0.1</v>
      </c>
      <c r="R20" s="201">
        <v>0.19</v>
      </c>
      <c r="S20" s="201">
        <v>0.23</v>
      </c>
      <c r="T20" s="201">
        <v>0</v>
      </c>
      <c r="U20" s="201">
        <v>10.210000000000001</v>
      </c>
      <c r="V20" s="201">
        <v>0.13</v>
      </c>
      <c r="W20" s="201">
        <v>0.31</v>
      </c>
      <c r="X20" s="201">
        <v>1.31</v>
      </c>
      <c r="Y20" s="201">
        <v>0</v>
      </c>
      <c r="Z20" s="201">
        <v>0.69</v>
      </c>
      <c r="AA20" s="201">
        <v>0</v>
      </c>
      <c r="AB20" s="201">
        <v>0</v>
      </c>
      <c r="AC20" s="201">
        <v>11.32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24.87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11.41</v>
      </c>
      <c r="K21" s="201">
        <v>5.76</v>
      </c>
      <c r="L21" s="201">
        <v>2.2200000000000002</v>
      </c>
      <c r="M21" s="201">
        <v>0</v>
      </c>
      <c r="N21" s="201">
        <v>1.06</v>
      </c>
      <c r="O21" s="201">
        <v>1.76</v>
      </c>
      <c r="P21" s="201">
        <v>3.41</v>
      </c>
      <c r="Q21" s="201">
        <v>0.1</v>
      </c>
      <c r="R21" s="201">
        <v>0.19</v>
      </c>
      <c r="S21" s="201">
        <v>0.23</v>
      </c>
      <c r="T21" s="201">
        <v>0</v>
      </c>
      <c r="U21" s="201">
        <v>10.210000000000001</v>
      </c>
      <c r="V21" s="201">
        <v>0.13</v>
      </c>
      <c r="W21" s="201">
        <v>0.31</v>
      </c>
      <c r="X21" s="201">
        <v>1.31</v>
      </c>
      <c r="Y21" s="201">
        <v>0</v>
      </c>
      <c r="Z21" s="201">
        <v>0.69</v>
      </c>
      <c r="AA21" s="201">
        <v>0</v>
      </c>
      <c r="AB21" s="201">
        <v>0</v>
      </c>
      <c r="AC21" s="201">
        <v>11.32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24.87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11.41</v>
      </c>
      <c r="K22" s="201">
        <v>5.76</v>
      </c>
      <c r="L22" s="201">
        <v>2.2200000000000002</v>
      </c>
      <c r="M22" s="201">
        <v>0</v>
      </c>
      <c r="N22" s="201">
        <v>1.06</v>
      </c>
      <c r="O22" s="201">
        <v>1.76</v>
      </c>
      <c r="P22" s="201">
        <v>4.9000000000000004</v>
      </c>
      <c r="Q22" s="201">
        <v>0.1</v>
      </c>
      <c r="R22" s="201">
        <v>0.19</v>
      </c>
      <c r="S22" s="201">
        <v>0.23</v>
      </c>
      <c r="T22" s="201">
        <v>0</v>
      </c>
      <c r="U22" s="201">
        <v>10.210000000000001</v>
      </c>
      <c r="V22" s="201">
        <v>0.13</v>
      </c>
      <c r="W22" s="201">
        <v>0.31</v>
      </c>
      <c r="X22" s="201">
        <v>1.31</v>
      </c>
      <c r="Y22" s="201">
        <v>0</v>
      </c>
      <c r="Z22" s="201">
        <v>0.69</v>
      </c>
      <c r="AA22" s="201">
        <v>0</v>
      </c>
      <c r="AB22" s="201">
        <v>0</v>
      </c>
      <c r="AC22" s="201">
        <v>10.97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24.87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11.41</v>
      </c>
      <c r="K23" s="201">
        <v>5.76</v>
      </c>
      <c r="L23" s="201">
        <v>2.2200000000000002</v>
      </c>
      <c r="M23" s="201">
        <v>0</v>
      </c>
      <c r="N23" s="201">
        <v>1.06</v>
      </c>
      <c r="O23" s="201">
        <v>1.76</v>
      </c>
      <c r="P23" s="201">
        <v>4.9000000000000004</v>
      </c>
      <c r="Q23" s="201">
        <v>0.1</v>
      </c>
      <c r="R23" s="201">
        <v>0.19</v>
      </c>
      <c r="S23" s="201">
        <v>0.23</v>
      </c>
      <c r="T23" s="201">
        <v>0</v>
      </c>
      <c r="U23" s="201">
        <v>10.210000000000001</v>
      </c>
      <c r="V23" s="201">
        <v>0.13</v>
      </c>
      <c r="W23" s="201">
        <v>0.31</v>
      </c>
      <c r="X23" s="201">
        <v>1.31</v>
      </c>
      <c r="Y23" s="201">
        <v>0</v>
      </c>
      <c r="Z23" s="201">
        <v>0.69</v>
      </c>
      <c r="AA23" s="201">
        <v>0</v>
      </c>
      <c r="AB23" s="201">
        <v>0</v>
      </c>
      <c r="AC23" s="201">
        <v>10.97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24.36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11.41</v>
      </c>
      <c r="K24" s="201">
        <v>5.76</v>
      </c>
      <c r="L24" s="201">
        <v>2.2200000000000002</v>
      </c>
      <c r="M24" s="201">
        <v>0</v>
      </c>
      <c r="N24" s="201">
        <v>1.06</v>
      </c>
      <c r="O24" s="201">
        <v>1.76</v>
      </c>
      <c r="P24" s="201">
        <v>4.9000000000000004</v>
      </c>
      <c r="Q24" s="201">
        <v>0.1</v>
      </c>
      <c r="R24" s="201">
        <v>0.19</v>
      </c>
      <c r="S24" s="201">
        <v>0.23</v>
      </c>
      <c r="T24" s="201">
        <v>0</v>
      </c>
      <c r="U24" s="201">
        <v>10.210000000000001</v>
      </c>
      <c r="V24" s="201">
        <v>0.13</v>
      </c>
      <c r="W24" s="201">
        <v>0.31</v>
      </c>
      <c r="X24" s="201">
        <v>1.31</v>
      </c>
      <c r="Y24" s="201">
        <v>0</v>
      </c>
      <c r="Z24" s="201">
        <v>0.69</v>
      </c>
      <c r="AA24" s="201">
        <v>0</v>
      </c>
      <c r="AB24" s="201">
        <v>0</v>
      </c>
      <c r="AC24" s="201">
        <v>10.97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24.36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11.41</v>
      </c>
      <c r="K25" s="201">
        <v>5.76</v>
      </c>
      <c r="L25" s="201">
        <v>2.2200000000000002</v>
      </c>
      <c r="M25" s="201">
        <v>0</v>
      </c>
      <c r="N25" s="201">
        <v>1.06</v>
      </c>
      <c r="O25" s="201">
        <v>1.76</v>
      </c>
      <c r="P25" s="201">
        <v>4.9000000000000004</v>
      </c>
      <c r="Q25" s="201">
        <v>0.1</v>
      </c>
      <c r="R25" s="201">
        <v>0.19</v>
      </c>
      <c r="S25" s="201">
        <v>0.23</v>
      </c>
      <c r="T25" s="201">
        <v>0</v>
      </c>
      <c r="U25" s="201">
        <v>10.210000000000001</v>
      </c>
      <c r="V25" s="201">
        <v>0.13</v>
      </c>
      <c r="W25" s="201">
        <v>0.31</v>
      </c>
      <c r="X25" s="201">
        <v>1.31</v>
      </c>
      <c r="Y25" s="201">
        <v>0</v>
      </c>
      <c r="Z25" s="201">
        <v>0.69</v>
      </c>
      <c r="AA25" s="201">
        <v>0</v>
      </c>
      <c r="AB25" s="201">
        <v>0</v>
      </c>
      <c r="AC25" s="201">
        <v>10.97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24.36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11.41</v>
      </c>
      <c r="K26" s="201">
        <v>5.76</v>
      </c>
      <c r="L26" s="201">
        <v>2.2200000000000002</v>
      </c>
      <c r="M26" s="201">
        <v>0</v>
      </c>
      <c r="N26" s="201">
        <v>1.06</v>
      </c>
      <c r="O26" s="201">
        <v>1.76</v>
      </c>
      <c r="P26" s="201">
        <v>4.9000000000000004</v>
      </c>
      <c r="Q26" s="201">
        <v>0.1</v>
      </c>
      <c r="R26" s="201">
        <v>0.19</v>
      </c>
      <c r="S26" s="201">
        <v>0.23</v>
      </c>
      <c r="T26" s="201">
        <v>0</v>
      </c>
      <c r="U26" s="201">
        <v>10.210000000000001</v>
      </c>
      <c r="V26" s="201">
        <v>0.13</v>
      </c>
      <c r="W26" s="201">
        <v>0.31</v>
      </c>
      <c r="X26" s="201">
        <v>1.31</v>
      </c>
      <c r="Y26" s="201">
        <v>0</v>
      </c>
      <c r="Z26" s="201">
        <v>0.69</v>
      </c>
      <c r="AA26" s="201">
        <v>0</v>
      </c>
      <c r="AB26" s="201">
        <v>0</v>
      </c>
      <c r="AC26" s="201">
        <v>10.97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24.87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11.41</v>
      </c>
      <c r="K27" s="201">
        <v>5.76</v>
      </c>
      <c r="L27" s="201">
        <v>2.2200000000000002</v>
      </c>
      <c r="M27" s="201">
        <v>0</v>
      </c>
      <c r="N27" s="201">
        <v>1.06</v>
      </c>
      <c r="O27" s="201">
        <v>1.76</v>
      </c>
      <c r="P27" s="201">
        <v>4.9000000000000004</v>
      </c>
      <c r="Q27" s="201">
        <v>0.1</v>
      </c>
      <c r="R27" s="201">
        <v>0.19</v>
      </c>
      <c r="S27" s="201">
        <v>0.23</v>
      </c>
      <c r="T27" s="201">
        <v>0</v>
      </c>
      <c r="U27" s="201">
        <v>10.210000000000001</v>
      </c>
      <c r="V27" s="201">
        <v>0.13</v>
      </c>
      <c r="W27" s="201">
        <v>0.31</v>
      </c>
      <c r="X27" s="201">
        <v>1.31</v>
      </c>
      <c r="Y27" s="201">
        <v>0</v>
      </c>
      <c r="Z27" s="201">
        <v>1.23</v>
      </c>
      <c r="AA27" s="201">
        <v>0</v>
      </c>
      <c r="AB27" s="201">
        <v>0</v>
      </c>
      <c r="AC27" s="201">
        <v>10.97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24.87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11.41</v>
      </c>
      <c r="K28" s="201">
        <v>5.76</v>
      </c>
      <c r="L28" s="201">
        <v>2.2200000000000002</v>
      </c>
      <c r="M28" s="201">
        <v>0</v>
      </c>
      <c r="N28" s="201">
        <v>1.06</v>
      </c>
      <c r="O28" s="201">
        <v>1.76</v>
      </c>
      <c r="P28" s="201">
        <v>4.9000000000000004</v>
      </c>
      <c r="Q28" s="201">
        <v>0.1</v>
      </c>
      <c r="R28" s="201">
        <v>0.19</v>
      </c>
      <c r="S28" s="201">
        <v>0.23</v>
      </c>
      <c r="T28" s="201">
        <v>0</v>
      </c>
      <c r="U28" s="201">
        <v>10.210000000000001</v>
      </c>
      <c r="V28" s="201">
        <v>0.13</v>
      </c>
      <c r="W28" s="201">
        <v>0.31</v>
      </c>
      <c r="X28" s="201">
        <v>1.31</v>
      </c>
      <c r="Y28" s="201">
        <v>0</v>
      </c>
      <c r="Z28" s="201">
        <v>1.23</v>
      </c>
      <c r="AA28" s="201">
        <v>0</v>
      </c>
      <c r="AB28" s="201">
        <v>0</v>
      </c>
      <c r="AC28" s="201">
        <v>11.32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24.87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11.41</v>
      </c>
      <c r="K29" s="201">
        <v>5.76</v>
      </c>
      <c r="L29" s="201">
        <v>2.2200000000000002</v>
      </c>
      <c r="M29" s="201">
        <v>0</v>
      </c>
      <c r="N29" s="201">
        <v>1.06</v>
      </c>
      <c r="O29" s="201">
        <v>1.76</v>
      </c>
      <c r="P29" s="201">
        <v>4.9000000000000004</v>
      </c>
      <c r="Q29" s="201">
        <v>0</v>
      </c>
      <c r="R29" s="201">
        <v>0.19</v>
      </c>
      <c r="S29" s="201">
        <v>0.23</v>
      </c>
      <c r="T29" s="201">
        <v>0</v>
      </c>
      <c r="U29" s="201">
        <v>10.210000000000001</v>
      </c>
      <c r="V29" s="201">
        <v>0.13</v>
      </c>
      <c r="W29" s="201">
        <v>0.31</v>
      </c>
      <c r="X29" s="201">
        <v>1.31</v>
      </c>
      <c r="Y29" s="201">
        <v>0</v>
      </c>
      <c r="Z29" s="201">
        <v>1.23</v>
      </c>
      <c r="AA29" s="201">
        <v>0</v>
      </c>
      <c r="AB29" s="201">
        <v>0</v>
      </c>
      <c r="AC29" s="201">
        <v>11.32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24.87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11.41</v>
      </c>
      <c r="K30" s="201">
        <v>87.82</v>
      </c>
      <c r="L30" s="201">
        <v>2.2200000000000002</v>
      </c>
      <c r="M30" s="201">
        <v>0</v>
      </c>
      <c r="N30" s="201">
        <v>1.06</v>
      </c>
      <c r="O30" s="201">
        <v>1.76</v>
      </c>
      <c r="P30" s="201">
        <v>4.9000000000000004</v>
      </c>
      <c r="Q30" s="201">
        <v>0.1</v>
      </c>
      <c r="R30" s="201">
        <v>0.19</v>
      </c>
      <c r="S30" s="201">
        <v>0.23</v>
      </c>
      <c r="T30" s="201">
        <v>0</v>
      </c>
      <c r="U30" s="201">
        <v>10.210000000000001</v>
      </c>
      <c r="V30" s="201">
        <v>0.13</v>
      </c>
      <c r="W30" s="201">
        <v>0.31</v>
      </c>
      <c r="X30" s="201">
        <v>1.31</v>
      </c>
      <c r="Y30" s="201">
        <v>0</v>
      </c>
      <c r="Z30" s="201">
        <v>1.23</v>
      </c>
      <c r="AA30" s="201">
        <v>0</v>
      </c>
      <c r="AB30" s="201">
        <v>0</v>
      </c>
      <c r="AC30" s="201">
        <v>11.32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24.87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11.41</v>
      </c>
      <c r="K31" s="201">
        <v>87.82</v>
      </c>
      <c r="L31" s="201">
        <v>2.2200000000000002</v>
      </c>
      <c r="M31" s="201">
        <v>0</v>
      </c>
      <c r="N31" s="201">
        <v>1.06</v>
      </c>
      <c r="O31" s="201">
        <v>1.76</v>
      </c>
      <c r="P31" s="201">
        <v>2.39</v>
      </c>
      <c r="Q31" s="201">
        <v>0.1</v>
      </c>
      <c r="R31" s="201">
        <v>0.19</v>
      </c>
      <c r="S31" s="201">
        <v>0.23</v>
      </c>
      <c r="T31" s="201">
        <v>0</v>
      </c>
      <c r="U31" s="201">
        <v>10.210000000000001</v>
      </c>
      <c r="V31" s="201">
        <v>0.13</v>
      </c>
      <c r="W31" s="201">
        <v>0.31</v>
      </c>
      <c r="X31" s="201">
        <v>1.31</v>
      </c>
      <c r="Y31" s="201">
        <v>0</v>
      </c>
      <c r="Z31" s="201">
        <v>1.23</v>
      </c>
      <c r="AA31" s="201">
        <v>0</v>
      </c>
      <c r="AB31" s="201">
        <v>0</v>
      </c>
      <c r="AC31" s="201">
        <v>11.32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24.36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11.41</v>
      </c>
      <c r="K32" s="201">
        <v>87.82</v>
      </c>
      <c r="L32" s="201">
        <v>2.2200000000000002</v>
      </c>
      <c r="M32" s="201">
        <v>0</v>
      </c>
      <c r="N32" s="201">
        <v>1.06</v>
      </c>
      <c r="O32" s="201">
        <v>1.76</v>
      </c>
      <c r="P32" s="201">
        <v>2.39</v>
      </c>
      <c r="Q32" s="201">
        <v>0.1</v>
      </c>
      <c r="R32" s="201">
        <v>0.19</v>
      </c>
      <c r="S32" s="201">
        <v>0.23</v>
      </c>
      <c r="T32" s="201">
        <v>0</v>
      </c>
      <c r="U32" s="201">
        <v>10.210000000000001</v>
      </c>
      <c r="V32" s="201">
        <v>0.13</v>
      </c>
      <c r="W32" s="201">
        <v>0.31</v>
      </c>
      <c r="X32" s="201">
        <v>1.31</v>
      </c>
      <c r="Y32" s="201">
        <v>0</v>
      </c>
      <c r="Z32" s="201">
        <v>1.23</v>
      </c>
      <c r="AA32" s="201">
        <v>0</v>
      </c>
      <c r="AB32" s="201">
        <v>0</v>
      </c>
      <c r="AC32" s="201">
        <v>11.32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24.36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11.41</v>
      </c>
      <c r="K33" s="201">
        <v>87.82</v>
      </c>
      <c r="L33" s="201">
        <v>2.2200000000000002</v>
      </c>
      <c r="M33" s="201">
        <v>0</v>
      </c>
      <c r="N33" s="201">
        <v>1.06</v>
      </c>
      <c r="O33" s="201">
        <v>1.76</v>
      </c>
      <c r="P33" s="201">
        <v>2.39</v>
      </c>
      <c r="Q33" s="201">
        <v>0.1</v>
      </c>
      <c r="R33" s="201">
        <v>0.19</v>
      </c>
      <c r="S33" s="201">
        <v>0.23</v>
      </c>
      <c r="T33" s="201">
        <v>0</v>
      </c>
      <c r="U33" s="201">
        <v>10.210000000000001</v>
      </c>
      <c r="V33" s="201">
        <v>0.13</v>
      </c>
      <c r="W33" s="201">
        <v>0.31</v>
      </c>
      <c r="X33" s="201">
        <v>1.31</v>
      </c>
      <c r="Y33" s="201">
        <v>0</v>
      </c>
      <c r="Z33" s="201">
        <v>1.23</v>
      </c>
      <c r="AA33" s="201">
        <v>0</v>
      </c>
      <c r="AB33" s="201">
        <v>0</v>
      </c>
      <c r="AC33" s="201">
        <v>3.86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24.36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11.41</v>
      </c>
      <c r="K34" s="201">
        <v>87.82</v>
      </c>
      <c r="L34" s="201">
        <v>2.2200000000000002</v>
      </c>
      <c r="M34" s="201">
        <v>0</v>
      </c>
      <c r="N34" s="201">
        <v>1.06</v>
      </c>
      <c r="O34" s="201">
        <v>1.76</v>
      </c>
      <c r="P34" s="201">
        <v>2.39</v>
      </c>
      <c r="Q34" s="201">
        <v>0.1</v>
      </c>
      <c r="R34" s="201">
        <v>0.19</v>
      </c>
      <c r="S34" s="201">
        <v>0.23</v>
      </c>
      <c r="T34" s="201">
        <v>0</v>
      </c>
      <c r="U34" s="201">
        <v>10.210000000000001</v>
      </c>
      <c r="V34" s="201">
        <v>0.13</v>
      </c>
      <c r="W34" s="201">
        <v>0.31</v>
      </c>
      <c r="X34" s="201">
        <v>1.31</v>
      </c>
      <c r="Y34" s="201">
        <v>0</v>
      </c>
      <c r="Z34" s="201">
        <v>1.23</v>
      </c>
      <c r="AA34" s="201">
        <v>0</v>
      </c>
      <c r="AB34" s="201">
        <v>0</v>
      </c>
      <c r="AC34" s="201">
        <v>3.86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24.36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11.41</v>
      </c>
      <c r="K35" s="201">
        <v>87.82</v>
      </c>
      <c r="L35" s="201">
        <v>2.2200000000000002</v>
      </c>
      <c r="M35" s="201">
        <v>0</v>
      </c>
      <c r="N35" s="201">
        <v>1.06</v>
      </c>
      <c r="O35" s="201">
        <v>1.76</v>
      </c>
      <c r="P35" s="201">
        <v>2.39</v>
      </c>
      <c r="Q35" s="201">
        <v>0.1</v>
      </c>
      <c r="R35" s="201">
        <v>0.19</v>
      </c>
      <c r="S35" s="201">
        <v>0.23</v>
      </c>
      <c r="T35" s="201">
        <v>0</v>
      </c>
      <c r="U35" s="201">
        <v>10.210000000000001</v>
      </c>
      <c r="V35" s="201">
        <v>0.13</v>
      </c>
      <c r="W35" s="201">
        <v>0.31</v>
      </c>
      <c r="X35" s="201">
        <v>1.31</v>
      </c>
      <c r="Y35" s="201">
        <v>0</v>
      </c>
      <c r="Z35" s="201">
        <v>1.23</v>
      </c>
      <c r="AA35" s="201">
        <v>0</v>
      </c>
      <c r="AB35" s="201">
        <v>0</v>
      </c>
      <c r="AC35" s="201">
        <v>3.86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14.67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11.41</v>
      </c>
      <c r="K36" s="201">
        <v>87.82</v>
      </c>
      <c r="L36" s="201">
        <v>2.2200000000000002</v>
      </c>
      <c r="M36" s="201">
        <v>0</v>
      </c>
      <c r="N36" s="201">
        <v>1.06</v>
      </c>
      <c r="O36" s="201">
        <v>1.76</v>
      </c>
      <c r="P36" s="201">
        <v>2.39</v>
      </c>
      <c r="Q36" s="201">
        <v>0.1</v>
      </c>
      <c r="R36" s="201">
        <v>0.19</v>
      </c>
      <c r="S36" s="201">
        <v>0.23</v>
      </c>
      <c r="T36" s="201">
        <v>0</v>
      </c>
      <c r="U36" s="201">
        <v>10.210000000000001</v>
      </c>
      <c r="V36" s="201">
        <v>0.13</v>
      </c>
      <c r="W36" s="201">
        <v>0.31</v>
      </c>
      <c r="X36" s="201">
        <v>1.31</v>
      </c>
      <c r="Y36" s="201">
        <v>0</v>
      </c>
      <c r="Z36" s="201">
        <v>1.23</v>
      </c>
      <c r="AA36" s="201">
        <v>0</v>
      </c>
      <c r="AB36" s="201">
        <v>0</v>
      </c>
      <c r="AC36" s="201">
        <v>3.86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14.67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9.4600000000000009</v>
      </c>
      <c r="K37" s="201">
        <v>87.82</v>
      </c>
      <c r="L37" s="201">
        <v>2.2200000000000002</v>
      </c>
      <c r="M37" s="201">
        <v>0</v>
      </c>
      <c r="N37" s="201">
        <v>1.06</v>
      </c>
      <c r="O37" s="201">
        <v>1.76</v>
      </c>
      <c r="P37" s="201">
        <v>2.39</v>
      </c>
      <c r="Q37" s="201">
        <v>0.1</v>
      </c>
      <c r="R37" s="201">
        <v>0.19</v>
      </c>
      <c r="S37" s="201">
        <v>0.23</v>
      </c>
      <c r="T37" s="201">
        <v>0</v>
      </c>
      <c r="U37" s="201">
        <v>10.210000000000001</v>
      </c>
      <c r="V37" s="201">
        <v>0.13</v>
      </c>
      <c r="W37" s="201">
        <v>0.31</v>
      </c>
      <c r="X37" s="201">
        <v>1.31</v>
      </c>
      <c r="Y37" s="201">
        <v>0</v>
      </c>
      <c r="Z37" s="201">
        <v>1.23</v>
      </c>
      <c r="AA37" s="201">
        <v>0</v>
      </c>
      <c r="AB37" s="201">
        <v>0</v>
      </c>
      <c r="AC37" s="201">
        <v>11.32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26.3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9.4600000000000009</v>
      </c>
      <c r="K38" s="201">
        <v>87.82</v>
      </c>
      <c r="L38" s="201">
        <v>39.49</v>
      </c>
      <c r="M38" s="201">
        <v>0</v>
      </c>
      <c r="N38" s="201">
        <v>1.06</v>
      </c>
      <c r="O38" s="201">
        <v>1.76</v>
      </c>
      <c r="P38" s="201">
        <v>2.39</v>
      </c>
      <c r="Q38" s="201">
        <v>0.1</v>
      </c>
      <c r="R38" s="201">
        <v>0.19</v>
      </c>
      <c r="S38" s="201">
        <v>0.23</v>
      </c>
      <c r="T38" s="201">
        <v>0</v>
      </c>
      <c r="U38" s="201">
        <v>10.210000000000001</v>
      </c>
      <c r="V38" s="201">
        <v>0.13</v>
      </c>
      <c r="W38" s="201">
        <v>0.31</v>
      </c>
      <c r="X38" s="201">
        <v>1.31</v>
      </c>
      <c r="Y38" s="201">
        <v>0</v>
      </c>
      <c r="Z38" s="201">
        <v>1.23</v>
      </c>
      <c r="AA38" s="201">
        <v>0</v>
      </c>
      <c r="AB38" s="201">
        <v>0</v>
      </c>
      <c r="AC38" s="201">
        <v>11.32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26.3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9.4600000000000009</v>
      </c>
      <c r="K39" s="201">
        <v>87.82</v>
      </c>
      <c r="L39" s="201">
        <v>39.49</v>
      </c>
      <c r="M39" s="201">
        <v>0</v>
      </c>
      <c r="N39" s="201">
        <v>1.06</v>
      </c>
      <c r="O39" s="201">
        <v>1.76</v>
      </c>
      <c r="P39" s="201">
        <v>2.39</v>
      </c>
      <c r="Q39" s="201">
        <v>0.1</v>
      </c>
      <c r="R39" s="201">
        <v>0.19</v>
      </c>
      <c r="S39" s="201">
        <v>0.23</v>
      </c>
      <c r="T39" s="201">
        <v>0</v>
      </c>
      <c r="U39" s="201">
        <v>10.210000000000001</v>
      </c>
      <c r="V39" s="201">
        <v>0.13</v>
      </c>
      <c r="W39" s="201">
        <v>0.31</v>
      </c>
      <c r="X39" s="201">
        <v>1.31</v>
      </c>
      <c r="Y39" s="201">
        <v>0</v>
      </c>
      <c r="Z39" s="201">
        <v>1.23</v>
      </c>
      <c r="AA39" s="201">
        <v>0</v>
      </c>
      <c r="AB39" s="201">
        <v>0</v>
      </c>
      <c r="AC39" s="201">
        <v>11.32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26.3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9.4600000000000009</v>
      </c>
      <c r="K40" s="201">
        <v>87.82</v>
      </c>
      <c r="L40" s="201">
        <v>39.49</v>
      </c>
      <c r="M40" s="201">
        <v>0</v>
      </c>
      <c r="N40" s="201">
        <v>1.06</v>
      </c>
      <c r="O40" s="201">
        <v>1.76</v>
      </c>
      <c r="P40" s="201">
        <v>2.39</v>
      </c>
      <c r="Q40" s="201">
        <v>0.1</v>
      </c>
      <c r="R40" s="201">
        <v>0.19</v>
      </c>
      <c r="S40" s="201">
        <v>0.23</v>
      </c>
      <c r="T40" s="201">
        <v>0</v>
      </c>
      <c r="U40" s="201">
        <v>10.210000000000001</v>
      </c>
      <c r="V40" s="201">
        <v>0.13</v>
      </c>
      <c r="W40" s="201">
        <v>0.31</v>
      </c>
      <c r="X40" s="201">
        <v>1.31</v>
      </c>
      <c r="Y40" s="201">
        <v>0</v>
      </c>
      <c r="Z40" s="201">
        <v>1.23</v>
      </c>
      <c r="AA40" s="201">
        <v>0</v>
      </c>
      <c r="AB40" s="201">
        <v>0</v>
      </c>
      <c r="AC40" s="201">
        <v>11.32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26.3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10.02</v>
      </c>
      <c r="K41" s="201">
        <v>87.82</v>
      </c>
      <c r="L41" s="201">
        <v>2.2200000000000002</v>
      </c>
      <c r="M41" s="201">
        <v>0</v>
      </c>
      <c r="N41" s="201">
        <v>1.06</v>
      </c>
      <c r="O41" s="201">
        <v>1.76</v>
      </c>
      <c r="P41" s="201">
        <v>2.39</v>
      </c>
      <c r="Q41" s="201">
        <v>0.1</v>
      </c>
      <c r="R41" s="201">
        <v>0.19</v>
      </c>
      <c r="S41" s="201">
        <v>0.23</v>
      </c>
      <c r="T41" s="201">
        <v>0</v>
      </c>
      <c r="U41" s="201">
        <v>10.210000000000001</v>
      </c>
      <c r="V41" s="201">
        <v>0.13</v>
      </c>
      <c r="W41" s="201">
        <v>0.31</v>
      </c>
      <c r="X41" s="201">
        <v>1.31</v>
      </c>
      <c r="Y41" s="201">
        <v>0</v>
      </c>
      <c r="Z41" s="201">
        <v>1.23</v>
      </c>
      <c r="AA41" s="201">
        <v>0</v>
      </c>
      <c r="AB41" s="201">
        <v>0</v>
      </c>
      <c r="AC41" s="201">
        <v>11.32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26.3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10.02</v>
      </c>
      <c r="K42" s="201">
        <v>68.52</v>
      </c>
      <c r="L42" s="201">
        <v>2.2200000000000002</v>
      </c>
      <c r="M42" s="201">
        <v>0</v>
      </c>
      <c r="N42" s="201">
        <v>1.06</v>
      </c>
      <c r="O42" s="201">
        <v>1.76</v>
      </c>
      <c r="P42" s="201">
        <v>2.39</v>
      </c>
      <c r="Q42" s="201">
        <v>0.1</v>
      </c>
      <c r="R42" s="201">
        <v>0.19</v>
      </c>
      <c r="S42" s="201">
        <v>0.23</v>
      </c>
      <c r="T42" s="201">
        <v>0</v>
      </c>
      <c r="U42" s="201">
        <v>10.210000000000001</v>
      </c>
      <c r="V42" s="201">
        <v>0.13</v>
      </c>
      <c r="W42" s="201">
        <v>0.31</v>
      </c>
      <c r="X42" s="201">
        <v>1.31</v>
      </c>
      <c r="Y42" s="201">
        <v>0</v>
      </c>
      <c r="Z42" s="201">
        <v>1.23</v>
      </c>
      <c r="AA42" s="201">
        <v>0</v>
      </c>
      <c r="AB42" s="201">
        <v>0</v>
      </c>
      <c r="AC42" s="201">
        <v>11.32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26.3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10.02</v>
      </c>
      <c r="K43" s="201">
        <v>68.52</v>
      </c>
      <c r="L43" s="201">
        <v>2.2200000000000002</v>
      </c>
      <c r="M43" s="201">
        <v>0</v>
      </c>
      <c r="N43" s="201">
        <v>1.06</v>
      </c>
      <c r="O43" s="201">
        <v>1.76</v>
      </c>
      <c r="P43" s="201">
        <v>2.39</v>
      </c>
      <c r="Q43" s="201">
        <v>0.1</v>
      </c>
      <c r="R43" s="201">
        <v>0.19</v>
      </c>
      <c r="S43" s="201">
        <v>0.23</v>
      </c>
      <c r="T43" s="201">
        <v>0</v>
      </c>
      <c r="U43" s="201">
        <v>10.210000000000001</v>
      </c>
      <c r="V43" s="201">
        <v>0.13</v>
      </c>
      <c r="W43" s="201">
        <v>0.31</v>
      </c>
      <c r="X43" s="201">
        <v>1.31</v>
      </c>
      <c r="Y43" s="201">
        <v>0</v>
      </c>
      <c r="Z43" s="201">
        <v>1.23</v>
      </c>
      <c r="AA43" s="201">
        <v>0</v>
      </c>
      <c r="AB43" s="201">
        <v>0</v>
      </c>
      <c r="AC43" s="201">
        <v>11.32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28.17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10.02</v>
      </c>
      <c r="K44" s="201">
        <v>68.52</v>
      </c>
      <c r="L44" s="201">
        <v>2.2200000000000002</v>
      </c>
      <c r="M44" s="201">
        <v>0</v>
      </c>
      <c r="N44" s="201">
        <v>1.06</v>
      </c>
      <c r="O44" s="201">
        <v>1.76</v>
      </c>
      <c r="P44" s="201">
        <v>2.39</v>
      </c>
      <c r="Q44" s="201">
        <v>0.1</v>
      </c>
      <c r="R44" s="201">
        <v>0.19</v>
      </c>
      <c r="S44" s="201">
        <v>0.23</v>
      </c>
      <c r="T44" s="201">
        <v>0</v>
      </c>
      <c r="U44" s="201">
        <v>10.210000000000001</v>
      </c>
      <c r="V44" s="201">
        <v>0.13</v>
      </c>
      <c r="W44" s="201">
        <v>0.31</v>
      </c>
      <c r="X44" s="201">
        <v>1.31</v>
      </c>
      <c r="Y44" s="201">
        <v>0</v>
      </c>
      <c r="Z44" s="201">
        <v>1.23</v>
      </c>
      <c r="AA44" s="201">
        <v>0</v>
      </c>
      <c r="AB44" s="201">
        <v>0</v>
      </c>
      <c r="AC44" s="201">
        <v>11.32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28.17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10.02</v>
      </c>
      <c r="K45" s="201">
        <v>68.52</v>
      </c>
      <c r="L45" s="201">
        <v>2.2200000000000002</v>
      </c>
      <c r="M45" s="201">
        <v>0</v>
      </c>
      <c r="N45" s="201">
        <v>1.06</v>
      </c>
      <c r="O45" s="201">
        <v>1.76</v>
      </c>
      <c r="P45" s="201">
        <v>2.39</v>
      </c>
      <c r="Q45" s="201">
        <v>0.1</v>
      </c>
      <c r="R45" s="201">
        <v>0.19</v>
      </c>
      <c r="S45" s="201">
        <v>0.23</v>
      </c>
      <c r="T45" s="201">
        <v>0</v>
      </c>
      <c r="U45" s="201">
        <v>10.210000000000001</v>
      </c>
      <c r="V45" s="201">
        <v>0.13</v>
      </c>
      <c r="W45" s="201">
        <v>0.31</v>
      </c>
      <c r="X45" s="201">
        <v>1.31</v>
      </c>
      <c r="Y45" s="201">
        <v>0</v>
      </c>
      <c r="Z45" s="201">
        <v>1.23</v>
      </c>
      <c r="AA45" s="201">
        <v>0</v>
      </c>
      <c r="AB45" s="201">
        <v>0</v>
      </c>
      <c r="AC45" s="201">
        <v>11.32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28.17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10.02</v>
      </c>
      <c r="K46" s="201">
        <v>68.52</v>
      </c>
      <c r="L46" s="201">
        <v>2.2200000000000002</v>
      </c>
      <c r="M46" s="201">
        <v>0</v>
      </c>
      <c r="N46" s="201">
        <v>1.06</v>
      </c>
      <c r="O46" s="201">
        <v>1.76</v>
      </c>
      <c r="P46" s="201">
        <v>2.39</v>
      </c>
      <c r="Q46" s="201">
        <v>0.1</v>
      </c>
      <c r="R46" s="201">
        <v>0.19</v>
      </c>
      <c r="S46" s="201">
        <v>0.23</v>
      </c>
      <c r="T46" s="201">
        <v>0</v>
      </c>
      <c r="U46" s="201">
        <v>10.210000000000001</v>
      </c>
      <c r="V46" s="201">
        <v>0.13</v>
      </c>
      <c r="W46" s="201">
        <v>0.31</v>
      </c>
      <c r="X46" s="201">
        <v>1.31</v>
      </c>
      <c r="Y46" s="201">
        <v>0</v>
      </c>
      <c r="Z46" s="201">
        <v>1.23</v>
      </c>
      <c r="AA46" s="201">
        <v>0</v>
      </c>
      <c r="AB46" s="201">
        <v>0</v>
      </c>
      <c r="AC46" s="201">
        <v>11.32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28.17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10.02</v>
      </c>
      <c r="K47" s="201">
        <v>68.52</v>
      </c>
      <c r="L47" s="201">
        <v>2.2200000000000002</v>
      </c>
      <c r="M47" s="201">
        <v>0</v>
      </c>
      <c r="N47" s="201">
        <v>1.06</v>
      </c>
      <c r="O47" s="201">
        <v>1.76</v>
      </c>
      <c r="P47" s="201">
        <v>2.39</v>
      </c>
      <c r="Q47" s="201">
        <v>0.1</v>
      </c>
      <c r="R47" s="201">
        <v>0.19</v>
      </c>
      <c r="S47" s="201">
        <v>0.23</v>
      </c>
      <c r="T47" s="201">
        <v>0</v>
      </c>
      <c r="U47" s="201">
        <v>10.210000000000001</v>
      </c>
      <c r="V47" s="201">
        <v>0.13</v>
      </c>
      <c r="W47" s="201">
        <v>0.31</v>
      </c>
      <c r="X47" s="201">
        <v>1.31</v>
      </c>
      <c r="Y47" s="201">
        <v>0</v>
      </c>
      <c r="Z47" s="201">
        <v>1.23</v>
      </c>
      <c r="AA47" s="201">
        <v>0</v>
      </c>
      <c r="AB47" s="201">
        <v>0</v>
      </c>
      <c r="AC47" s="201">
        <v>11.32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28.17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10.02</v>
      </c>
      <c r="K48" s="201">
        <v>68.52</v>
      </c>
      <c r="L48" s="201">
        <v>2.2200000000000002</v>
      </c>
      <c r="M48" s="201">
        <v>0</v>
      </c>
      <c r="N48" s="201">
        <v>1.06</v>
      </c>
      <c r="O48" s="201">
        <v>1.76</v>
      </c>
      <c r="P48" s="201">
        <v>2.39</v>
      </c>
      <c r="Q48" s="201">
        <v>0.1</v>
      </c>
      <c r="R48" s="201">
        <v>0.19</v>
      </c>
      <c r="S48" s="201">
        <v>0.23</v>
      </c>
      <c r="T48" s="201">
        <v>0</v>
      </c>
      <c r="U48" s="201">
        <v>10.210000000000001</v>
      </c>
      <c r="V48" s="201">
        <v>0.13</v>
      </c>
      <c r="W48" s="201">
        <v>0.31</v>
      </c>
      <c r="X48" s="201">
        <v>1.31</v>
      </c>
      <c r="Y48" s="201">
        <v>0</v>
      </c>
      <c r="Z48" s="201">
        <v>1.23</v>
      </c>
      <c r="AA48" s="201">
        <v>0</v>
      </c>
      <c r="AB48" s="201">
        <v>0</v>
      </c>
      <c r="AC48" s="201">
        <v>11.32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28.17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10.02</v>
      </c>
      <c r="K49" s="201">
        <v>92.4</v>
      </c>
      <c r="L49" s="201">
        <v>25.02</v>
      </c>
      <c r="M49" s="201">
        <v>0</v>
      </c>
      <c r="N49" s="201">
        <v>1.06</v>
      </c>
      <c r="O49" s="201">
        <v>1.76</v>
      </c>
      <c r="P49" s="201">
        <v>2.39</v>
      </c>
      <c r="Q49" s="201">
        <v>0.1</v>
      </c>
      <c r="R49" s="201">
        <v>0.19</v>
      </c>
      <c r="S49" s="201">
        <v>0.23</v>
      </c>
      <c r="T49" s="201">
        <v>0</v>
      </c>
      <c r="U49" s="201">
        <v>10.210000000000001</v>
      </c>
      <c r="V49" s="201">
        <v>0.13</v>
      </c>
      <c r="W49" s="201">
        <v>0.31</v>
      </c>
      <c r="X49" s="201">
        <v>1.31</v>
      </c>
      <c r="Y49" s="201">
        <v>0</v>
      </c>
      <c r="Z49" s="201">
        <v>1.23</v>
      </c>
      <c r="AA49" s="201">
        <v>0</v>
      </c>
      <c r="AB49" s="201">
        <v>0</v>
      </c>
      <c r="AC49" s="201">
        <v>6.15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28.17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10.02</v>
      </c>
      <c r="K50" s="201">
        <v>92.4</v>
      </c>
      <c r="L50" s="201">
        <v>25.02</v>
      </c>
      <c r="M50" s="201">
        <v>0</v>
      </c>
      <c r="N50" s="201">
        <v>1.06</v>
      </c>
      <c r="O50" s="201">
        <v>1.76</v>
      </c>
      <c r="P50" s="201">
        <v>2.39</v>
      </c>
      <c r="Q50" s="201">
        <v>0.1</v>
      </c>
      <c r="R50" s="201">
        <v>0.19</v>
      </c>
      <c r="S50" s="201">
        <v>0.23</v>
      </c>
      <c r="T50" s="201">
        <v>0</v>
      </c>
      <c r="U50" s="201">
        <v>10.210000000000001</v>
      </c>
      <c r="V50" s="201">
        <v>0.13</v>
      </c>
      <c r="W50" s="201">
        <v>0.31</v>
      </c>
      <c r="X50" s="201">
        <v>1.31</v>
      </c>
      <c r="Y50" s="201">
        <v>0</v>
      </c>
      <c r="Z50" s="201">
        <v>1.23</v>
      </c>
      <c r="AA50" s="201">
        <v>0</v>
      </c>
      <c r="AB50" s="201">
        <v>0</v>
      </c>
      <c r="AC50" s="201">
        <v>6.15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28.17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10.02</v>
      </c>
      <c r="K51" s="201">
        <v>92.4</v>
      </c>
      <c r="L51" s="201">
        <v>25.02</v>
      </c>
      <c r="M51" s="201">
        <v>0</v>
      </c>
      <c r="N51" s="201">
        <v>1.06</v>
      </c>
      <c r="O51" s="201">
        <v>1.76</v>
      </c>
      <c r="P51" s="201">
        <v>2.39</v>
      </c>
      <c r="Q51" s="201">
        <v>0.1</v>
      </c>
      <c r="R51" s="201">
        <v>0.19</v>
      </c>
      <c r="S51" s="201">
        <v>0.23</v>
      </c>
      <c r="T51" s="201">
        <v>0</v>
      </c>
      <c r="U51" s="201">
        <v>10.210000000000001</v>
      </c>
      <c r="V51" s="201">
        <v>0.13</v>
      </c>
      <c r="W51" s="201">
        <v>0.31</v>
      </c>
      <c r="X51" s="201">
        <v>1.21</v>
      </c>
      <c r="Y51" s="201">
        <v>0</v>
      </c>
      <c r="Z51" s="201">
        <v>1.23</v>
      </c>
      <c r="AA51" s="201">
        <v>0</v>
      </c>
      <c r="AB51" s="201">
        <v>0</v>
      </c>
      <c r="AC51" s="201">
        <v>6.15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28.42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10.02</v>
      </c>
      <c r="K52" s="201">
        <v>92.4</v>
      </c>
      <c r="L52" s="201">
        <v>25.02</v>
      </c>
      <c r="M52" s="201">
        <v>0</v>
      </c>
      <c r="N52" s="201">
        <v>1.06</v>
      </c>
      <c r="O52" s="201">
        <v>1.76</v>
      </c>
      <c r="P52" s="201">
        <v>2.39</v>
      </c>
      <c r="Q52" s="201">
        <v>0.1</v>
      </c>
      <c r="R52" s="201">
        <v>0.19</v>
      </c>
      <c r="S52" s="201">
        <v>0.23</v>
      </c>
      <c r="T52" s="201">
        <v>0</v>
      </c>
      <c r="U52" s="201">
        <v>10.210000000000001</v>
      </c>
      <c r="V52" s="201">
        <v>0.13</v>
      </c>
      <c r="W52" s="201">
        <v>0.31</v>
      </c>
      <c r="X52" s="201">
        <v>1.1599999999999999</v>
      </c>
      <c r="Y52" s="201">
        <v>0</v>
      </c>
      <c r="Z52" s="201">
        <v>1.23</v>
      </c>
      <c r="AA52" s="201">
        <v>0</v>
      </c>
      <c r="AB52" s="201">
        <v>0</v>
      </c>
      <c r="AC52" s="201">
        <v>6.54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28.42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10.02</v>
      </c>
      <c r="K53" s="201">
        <v>92.4</v>
      </c>
      <c r="L53" s="201">
        <v>25.02</v>
      </c>
      <c r="M53" s="201">
        <v>0</v>
      </c>
      <c r="N53" s="201">
        <v>1.06</v>
      </c>
      <c r="O53" s="201">
        <v>1.76</v>
      </c>
      <c r="P53" s="201">
        <v>2.39</v>
      </c>
      <c r="Q53" s="201">
        <v>0.1</v>
      </c>
      <c r="R53" s="201">
        <v>0.19</v>
      </c>
      <c r="S53" s="201">
        <v>0.23</v>
      </c>
      <c r="T53" s="201">
        <v>0</v>
      </c>
      <c r="U53" s="201">
        <v>10.210000000000001</v>
      </c>
      <c r="V53" s="201">
        <v>0.13</v>
      </c>
      <c r="W53" s="201">
        <v>0.31</v>
      </c>
      <c r="X53" s="201">
        <v>2.4900000000000002</v>
      </c>
      <c r="Y53" s="201">
        <v>0</v>
      </c>
      <c r="Z53" s="201">
        <v>1.23</v>
      </c>
      <c r="AA53" s="201">
        <v>0</v>
      </c>
      <c r="AB53" s="201">
        <v>0</v>
      </c>
      <c r="AC53" s="201">
        <v>11.51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28.42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10.02</v>
      </c>
      <c r="K54" s="201">
        <v>92.4</v>
      </c>
      <c r="L54" s="201">
        <v>25.02</v>
      </c>
      <c r="M54" s="201">
        <v>0</v>
      </c>
      <c r="N54" s="201">
        <v>1.06</v>
      </c>
      <c r="O54" s="201">
        <v>1.76</v>
      </c>
      <c r="P54" s="201">
        <v>2.39</v>
      </c>
      <c r="Q54" s="201">
        <v>0.1</v>
      </c>
      <c r="R54" s="201">
        <v>0.19</v>
      </c>
      <c r="S54" s="201">
        <v>0.23</v>
      </c>
      <c r="T54" s="201">
        <v>0</v>
      </c>
      <c r="U54" s="201">
        <v>10.210000000000001</v>
      </c>
      <c r="V54" s="201">
        <v>0.13</v>
      </c>
      <c r="W54" s="201">
        <v>0.31</v>
      </c>
      <c r="X54" s="201">
        <v>2.4900000000000002</v>
      </c>
      <c r="Y54" s="201">
        <v>0</v>
      </c>
      <c r="Z54" s="201">
        <v>1.23</v>
      </c>
      <c r="AA54" s="201">
        <v>0</v>
      </c>
      <c r="AB54" s="201">
        <v>0</v>
      </c>
      <c r="AC54" s="201">
        <v>11.51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28.42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10.02</v>
      </c>
      <c r="K55" s="201">
        <v>92.4</v>
      </c>
      <c r="L55" s="201">
        <v>25.02</v>
      </c>
      <c r="M55" s="201">
        <v>0</v>
      </c>
      <c r="N55" s="201">
        <v>1.06</v>
      </c>
      <c r="O55" s="201">
        <v>1.76</v>
      </c>
      <c r="P55" s="201">
        <v>2.39</v>
      </c>
      <c r="Q55" s="201">
        <v>0.1</v>
      </c>
      <c r="R55" s="201">
        <v>0.19</v>
      </c>
      <c r="S55" s="201">
        <v>0.23</v>
      </c>
      <c r="T55" s="201">
        <v>0</v>
      </c>
      <c r="U55" s="201">
        <v>10.210000000000001</v>
      </c>
      <c r="V55" s="201">
        <v>0.13</v>
      </c>
      <c r="W55" s="201">
        <v>0.31</v>
      </c>
      <c r="X55" s="201">
        <v>2.4900000000000002</v>
      </c>
      <c r="Y55" s="201">
        <v>0</v>
      </c>
      <c r="Z55" s="201">
        <v>1.23</v>
      </c>
      <c r="AA55" s="201">
        <v>0</v>
      </c>
      <c r="AB55" s="201">
        <v>0</v>
      </c>
      <c r="AC55" s="201">
        <v>11.74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28.68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10.02</v>
      </c>
      <c r="K56" s="201">
        <v>92.4</v>
      </c>
      <c r="L56" s="201">
        <v>25.02</v>
      </c>
      <c r="M56" s="201">
        <v>0</v>
      </c>
      <c r="N56" s="201">
        <v>1.06</v>
      </c>
      <c r="O56" s="201">
        <v>1.76</v>
      </c>
      <c r="P56" s="201">
        <v>2.39</v>
      </c>
      <c r="Q56" s="201">
        <v>0.1</v>
      </c>
      <c r="R56" s="201">
        <v>0.19</v>
      </c>
      <c r="S56" s="201">
        <v>0.23</v>
      </c>
      <c r="T56" s="201">
        <v>0</v>
      </c>
      <c r="U56" s="201">
        <v>10.210000000000001</v>
      </c>
      <c r="V56" s="201">
        <v>0.13</v>
      </c>
      <c r="W56" s="201">
        <v>0.31</v>
      </c>
      <c r="X56" s="201">
        <v>2.4900000000000002</v>
      </c>
      <c r="Y56" s="201">
        <v>0</v>
      </c>
      <c r="Z56" s="201">
        <v>1.23</v>
      </c>
      <c r="AA56" s="201">
        <v>0</v>
      </c>
      <c r="AB56" s="201">
        <v>0</v>
      </c>
      <c r="AC56" s="201">
        <v>11.74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28.68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10.02</v>
      </c>
      <c r="K57" s="201">
        <v>92.4</v>
      </c>
      <c r="L57" s="201">
        <v>25.02</v>
      </c>
      <c r="M57" s="201">
        <v>0</v>
      </c>
      <c r="N57" s="201">
        <v>1.06</v>
      </c>
      <c r="O57" s="201">
        <v>1.76</v>
      </c>
      <c r="P57" s="201">
        <v>2.39</v>
      </c>
      <c r="Q57" s="201">
        <v>0.1</v>
      </c>
      <c r="R57" s="201">
        <v>0.19</v>
      </c>
      <c r="S57" s="201">
        <v>0.23</v>
      </c>
      <c r="T57" s="201">
        <v>0</v>
      </c>
      <c r="U57" s="201">
        <v>10.210000000000001</v>
      </c>
      <c r="V57" s="201">
        <v>0.13</v>
      </c>
      <c r="W57" s="201">
        <v>0.31</v>
      </c>
      <c r="X57" s="201">
        <v>2.4900000000000002</v>
      </c>
      <c r="Y57" s="201">
        <v>0</v>
      </c>
      <c r="Z57" s="201">
        <v>1.23</v>
      </c>
      <c r="AA57" s="201">
        <v>0</v>
      </c>
      <c r="AB57" s="201">
        <v>0</v>
      </c>
      <c r="AC57" s="201">
        <v>11.74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28.68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10.02</v>
      </c>
      <c r="K58" s="201">
        <v>92.4</v>
      </c>
      <c r="L58" s="201">
        <v>25.02</v>
      </c>
      <c r="M58" s="201">
        <v>0</v>
      </c>
      <c r="N58" s="201">
        <v>1.06</v>
      </c>
      <c r="O58" s="201">
        <v>1.76</v>
      </c>
      <c r="P58" s="201">
        <v>2.39</v>
      </c>
      <c r="Q58" s="201">
        <v>0.1</v>
      </c>
      <c r="R58" s="201">
        <v>0.19</v>
      </c>
      <c r="S58" s="201">
        <v>0.23</v>
      </c>
      <c r="T58" s="201">
        <v>0</v>
      </c>
      <c r="U58" s="201">
        <v>10.210000000000001</v>
      </c>
      <c r="V58" s="201">
        <v>0.13</v>
      </c>
      <c r="W58" s="201">
        <v>0.31</v>
      </c>
      <c r="X58" s="201">
        <v>2.4900000000000002</v>
      </c>
      <c r="Y58" s="201">
        <v>0</v>
      </c>
      <c r="Z58" s="201">
        <v>1.23</v>
      </c>
      <c r="AA58" s="201">
        <v>0</v>
      </c>
      <c r="AB58" s="201">
        <v>0</v>
      </c>
      <c r="AC58" s="201">
        <v>11.74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28.68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10.02</v>
      </c>
      <c r="K59" s="201">
        <v>92.4</v>
      </c>
      <c r="L59" s="201">
        <v>2.2200000000000002</v>
      </c>
      <c r="M59" s="201">
        <v>0</v>
      </c>
      <c r="N59" s="201">
        <v>1.06</v>
      </c>
      <c r="O59" s="201">
        <v>1.76</v>
      </c>
      <c r="P59" s="201">
        <v>2.39</v>
      </c>
      <c r="Q59" s="201">
        <v>0.1</v>
      </c>
      <c r="R59" s="201">
        <v>0.19</v>
      </c>
      <c r="S59" s="201">
        <v>0.23</v>
      </c>
      <c r="T59" s="201">
        <v>0</v>
      </c>
      <c r="U59" s="201">
        <v>10.210000000000001</v>
      </c>
      <c r="V59" s="201">
        <v>0.13</v>
      </c>
      <c r="W59" s="201">
        <v>0.31</v>
      </c>
      <c r="X59" s="201">
        <v>2.4900000000000002</v>
      </c>
      <c r="Y59" s="201">
        <v>0</v>
      </c>
      <c r="Z59" s="201">
        <v>1.23</v>
      </c>
      <c r="AA59" s="201">
        <v>0</v>
      </c>
      <c r="AB59" s="201">
        <v>0</v>
      </c>
      <c r="AC59" s="201">
        <v>11.74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28.68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10.02</v>
      </c>
      <c r="K60" s="201">
        <v>5.82</v>
      </c>
      <c r="L60" s="201">
        <v>2.2200000000000002</v>
      </c>
      <c r="M60" s="201">
        <v>0</v>
      </c>
      <c r="N60" s="201">
        <v>1.06</v>
      </c>
      <c r="O60" s="201">
        <v>1.76</v>
      </c>
      <c r="P60" s="201">
        <v>2.39</v>
      </c>
      <c r="Q60" s="201">
        <v>0.1</v>
      </c>
      <c r="R60" s="201">
        <v>0.19</v>
      </c>
      <c r="S60" s="201">
        <v>0.23</v>
      </c>
      <c r="T60" s="201">
        <v>0</v>
      </c>
      <c r="U60" s="201">
        <v>10.210000000000001</v>
      </c>
      <c r="V60" s="201">
        <v>0.13</v>
      </c>
      <c r="W60" s="201">
        <v>0.31</v>
      </c>
      <c r="X60" s="201">
        <v>2.4900000000000002</v>
      </c>
      <c r="Y60" s="201">
        <v>0</v>
      </c>
      <c r="Z60" s="201">
        <v>1.23</v>
      </c>
      <c r="AA60" s="201">
        <v>0</v>
      </c>
      <c r="AB60" s="201">
        <v>0</v>
      </c>
      <c r="AC60" s="201">
        <v>11.74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28.68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10.02</v>
      </c>
      <c r="K61" s="201">
        <v>5.76</v>
      </c>
      <c r="L61" s="201">
        <v>2.2200000000000002</v>
      </c>
      <c r="M61" s="201">
        <v>0</v>
      </c>
      <c r="N61" s="201">
        <v>1.06</v>
      </c>
      <c r="O61" s="201">
        <v>1.76</v>
      </c>
      <c r="P61" s="201">
        <v>2.39</v>
      </c>
      <c r="Q61" s="201">
        <v>0.1</v>
      </c>
      <c r="R61" s="201">
        <v>0.19</v>
      </c>
      <c r="S61" s="201">
        <v>0.23</v>
      </c>
      <c r="T61" s="201">
        <v>0</v>
      </c>
      <c r="U61" s="201">
        <v>10.210000000000001</v>
      </c>
      <c r="V61" s="201">
        <v>0.31</v>
      </c>
      <c r="W61" s="201">
        <v>0.31</v>
      </c>
      <c r="X61" s="201">
        <v>5.05</v>
      </c>
      <c r="Y61" s="201">
        <v>0</v>
      </c>
      <c r="Z61" s="201">
        <v>1.23</v>
      </c>
      <c r="AA61" s="201">
        <v>0</v>
      </c>
      <c r="AB61" s="201">
        <v>0</v>
      </c>
      <c r="AC61" s="201">
        <v>11.74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28.93</v>
      </c>
      <c r="AJ61" s="201">
        <v>0</v>
      </c>
      <c r="AK61" s="201">
        <v>2.52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10.02</v>
      </c>
      <c r="K62" s="201">
        <v>5.76</v>
      </c>
      <c r="L62" s="201">
        <v>2.2200000000000002</v>
      </c>
      <c r="M62" s="201">
        <v>0</v>
      </c>
      <c r="N62" s="201">
        <v>1.06</v>
      </c>
      <c r="O62" s="201">
        <v>1.76</v>
      </c>
      <c r="P62" s="201">
        <v>2.39</v>
      </c>
      <c r="Q62" s="201">
        <v>0.1</v>
      </c>
      <c r="R62" s="201">
        <v>0.19</v>
      </c>
      <c r="S62" s="201">
        <v>0.23</v>
      </c>
      <c r="T62" s="201">
        <v>0</v>
      </c>
      <c r="U62" s="201">
        <v>10.210000000000001</v>
      </c>
      <c r="V62" s="201">
        <v>0.31</v>
      </c>
      <c r="W62" s="201">
        <v>0.31</v>
      </c>
      <c r="X62" s="201">
        <v>5.05</v>
      </c>
      <c r="Y62" s="201">
        <v>0</v>
      </c>
      <c r="Z62" s="201">
        <v>1.23</v>
      </c>
      <c r="AA62" s="201">
        <v>0</v>
      </c>
      <c r="AB62" s="201">
        <v>0</v>
      </c>
      <c r="AC62" s="201">
        <v>11.74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28.93</v>
      </c>
      <c r="AJ62" s="201">
        <v>0</v>
      </c>
      <c r="AK62" s="201">
        <v>2.52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10.02</v>
      </c>
      <c r="K63" s="201">
        <v>5.76</v>
      </c>
      <c r="L63" s="201">
        <v>2.2200000000000002</v>
      </c>
      <c r="M63" s="201">
        <v>0</v>
      </c>
      <c r="N63" s="201">
        <v>1.06</v>
      </c>
      <c r="O63" s="201">
        <v>1.76</v>
      </c>
      <c r="P63" s="201">
        <v>2.39</v>
      </c>
      <c r="Q63" s="201">
        <v>0.1</v>
      </c>
      <c r="R63" s="201">
        <v>0.19</v>
      </c>
      <c r="S63" s="201">
        <v>0.23</v>
      </c>
      <c r="T63" s="201">
        <v>0</v>
      </c>
      <c r="U63" s="201">
        <v>10.210000000000001</v>
      </c>
      <c r="V63" s="201">
        <v>0.39</v>
      </c>
      <c r="W63" s="201">
        <v>0.31</v>
      </c>
      <c r="X63" s="201">
        <v>5.05</v>
      </c>
      <c r="Y63" s="201">
        <v>0</v>
      </c>
      <c r="Z63" s="201">
        <v>1.23</v>
      </c>
      <c r="AA63" s="201">
        <v>0</v>
      </c>
      <c r="AB63" s="201">
        <v>0</v>
      </c>
      <c r="AC63" s="201">
        <v>11.74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28.93</v>
      </c>
      <c r="AJ63" s="201">
        <v>0</v>
      </c>
      <c r="AK63" s="201">
        <v>3.16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10.02</v>
      </c>
      <c r="K64" s="201">
        <v>5.76</v>
      </c>
      <c r="L64" s="201">
        <v>2.2200000000000002</v>
      </c>
      <c r="M64" s="201">
        <v>0</v>
      </c>
      <c r="N64" s="201">
        <v>1.06</v>
      </c>
      <c r="O64" s="201">
        <v>1.76</v>
      </c>
      <c r="P64" s="201">
        <v>2.39</v>
      </c>
      <c r="Q64" s="201">
        <v>0.1</v>
      </c>
      <c r="R64" s="201">
        <v>0.19</v>
      </c>
      <c r="S64" s="201">
        <v>0.23</v>
      </c>
      <c r="T64" s="201">
        <v>0</v>
      </c>
      <c r="U64" s="201">
        <v>10.210000000000001</v>
      </c>
      <c r="V64" s="201">
        <v>0.46</v>
      </c>
      <c r="W64" s="201">
        <v>0.31</v>
      </c>
      <c r="X64" s="201">
        <v>5.05</v>
      </c>
      <c r="Y64" s="201">
        <v>0</v>
      </c>
      <c r="Z64" s="201">
        <v>1.23</v>
      </c>
      <c r="AA64" s="201">
        <v>0</v>
      </c>
      <c r="AB64" s="201">
        <v>0</v>
      </c>
      <c r="AC64" s="201">
        <v>11.74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28.93</v>
      </c>
      <c r="AJ64" s="201">
        <v>0</v>
      </c>
      <c r="AK64" s="201">
        <v>3.16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10.02</v>
      </c>
      <c r="K65" s="201">
        <v>5.76</v>
      </c>
      <c r="L65" s="201">
        <v>2.2200000000000002</v>
      </c>
      <c r="M65" s="201">
        <v>0</v>
      </c>
      <c r="N65" s="201">
        <v>1.06</v>
      </c>
      <c r="O65" s="201">
        <v>1.76</v>
      </c>
      <c r="P65" s="201">
        <v>2.39</v>
      </c>
      <c r="Q65" s="201">
        <v>0.1</v>
      </c>
      <c r="R65" s="201">
        <v>0.19</v>
      </c>
      <c r="S65" s="201">
        <v>0.23</v>
      </c>
      <c r="T65" s="201">
        <v>0</v>
      </c>
      <c r="U65" s="201">
        <v>10.210000000000001</v>
      </c>
      <c r="V65" s="201">
        <v>0.56999999999999995</v>
      </c>
      <c r="W65" s="201">
        <v>0.31</v>
      </c>
      <c r="X65" s="201">
        <v>1.85</v>
      </c>
      <c r="Y65" s="201">
        <v>0</v>
      </c>
      <c r="Z65" s="201">
        <v>1.23</v>
      </c>
      <c r="AA65" s="201">
        <v>0</v>
      </c>
      <c r="AB65" s="201">
        <v>0</v>
      </c>
      <c r="AC65" s="201">
        <v>11.74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28.93</v>
      </c>
      <c r="AJ65" s="201">
        <v>0</v>
      </c>
      <c r="AK65" s="201">
        <v>3.16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10.02</v>
      </c>
      <c r="K66" s="201">
        <v>5.76</v>
      </c>
      <c r="L66" s="201">
        <v>2.2200000000000002</v>
      </c>
      <c r="M66" s="201">
        <v>0</v>
      </c>
      <c r="N66" s="201">
        <v>1.06</v>
      </c>
      <c r="O66" s="201">
        <v>1.76</v>
      </c>
      <c r="P66" s="201">
        <v>2.39</v>
      </c>
      <c r="Q66" s="201">
        <v>0.1</v>
      </c>
      <c r="R66" s="201">
        <v>0.19</v>
      </c>
      <c r="S66" s="201">
        <v>0.23</v>
      </c>
      <c r="T66" s="201">
        <v>0</v>
      </c>
      <c r="U66" s="201">
        <v>10.210000000000001</v>
      </c>
      <c r="V66" s="201">
        <v>0.56999999999999995</v>
      </c>
      <c r="W66" s="201">
        <v>0.31</v>
      </c>
      <c r="X66" s="201">
        <v>1</v>
      </c>
      <c r="Y66" s="201">
        <v>0</v>
      </c>
      <c r="Z66" s="201">
        <v>1.23</v>
      </c>
      <c r="AA66" s="201">
        <v>0</v>
      </c>
      <c r="AB66" s="201">
        <v>0</v>
      </c>
      <c r="AC66" s="201">
        <v>11.74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28.93</v>
      </c>
      <c r="AJ66" s="201">
        <v>0</v>
      </c>
      <c r="AK66" s="201">
        <v>3.16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10.02</v>
      </c>
      <c r="K67" s="201">
        <v>5.76</v>
      </c>
      <c r="L67" s="201">
        <v>2.2200000000000002</v>
      </c>
      <c r="M67" s="201">
        <v>0</v>
      </c>
      <c r="N67" s="201">
        <v>1.06</v>
      </c>
      <c r="O67" s="201">
        <v>1.76</v>
      </c>
      <c r="P67" s="201">
        <v>2.39</v>
      </c>
      <c r="Q67" s="201">
        <v>0.1</v>
      </c>
      <c r="R67" s="201">
        <v>0.19</v>
      </c>
      <c r="S67" s="201">
        <v>0.23</v>
      </c>
      <c r="T67" s="201">
        <v>0</v>
      </c>
      <c r="U67" s="201">
        <v>10.210000000000001</v>
      </c>
      <c r="V67" s="201">
        <v>0.67</v>
      </c>
      <c r="W67" s="201">
        <v>0.31</v>
      </c>
      <c r="X67" s="201">
        <v>0.87</v>
      </c>
      <c r="Y67" s="201">
        <v>0</v>
      </c>
      <c r="Z67" s="201">
        <v>1.23</v>
      </c>
      <c r="AA67" s="201">
        <v>0</v>
      </c>
      <c r="AB67" s="201">
        <v>0</v>
      </c>
      <c r="AC67" s="201">
        <v>11.74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28.93</v>
      </c>
      <c r="AJ67" s="201">
        <v>0</v>
      </c>
      <c r="AK67" s="201">
        <v>3.16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10.02</v>
      </c>
      <c r="K68" s="201">
        <v>5.76</v>
      </c>
      <c r="L68" s="201">
        <v>2.2200000000000002</v>
      </c>
      <c r="M68" s="201">
        <v>0</v>
      </c>
      <c r="N68" s="201">
        <v>1.06</v>
      </c>
      <c r="O68" s="201">
        <v>1.76</v>
      </c>
      <c r="P68" s="201">
        <v>2.39</v>
      </c>
      <c r="Q68" s="201">
        <v>0.1</v>
      </c>
      <c r="R68" s="201">
        <v>0.19</v>
      </c>
      <c r="S68" s="201">
        <v>0.23</v>
      </c>
      <c r="T68" s="201">
        <v>0</v>
      </c>
      <c r="U68" s="201">
        <v>10.210000000000001</v>
      </c>
      <c r="V68" s="201">
        <v>0.67</v>
      </c>
      <c r="W68" s="201">
        <v>0.31</v>
      </c>
      <c r="X68" s="201">
        <v>0.87</v>
      </c>
      <c r="Y68" s="201">
        <v>0</v>
      </c>
      <c r="Z68" s="201">
        <v>1.23</v>
      </c>
      <c r="AA68" s="201">
        <v>0</v>
      </c>
      <c r="AB68" s="201">
        <v>0</v>
      </c>
      <c r="AC68" s="201">
        <v>11.74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28.72</v>
      </c>
      <c r="AJ68" s="201">
        <v>0</v>
      </c>
      <c r="AK68" s="201">
        <v>3.16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10.02</v>
      </c>
      <c r="K69" s="201">
        <v>5.76</v>
      </c>
      <c r="L69" s="201">
        <v>2.2200000000000002</v>
      </c>
      <c r="M69" s="201">
        <v>0</v>
      </c>
      <c r="N69" s="201">
        <v>1.06</v>
      </c>
      <c r="O69" s="201">
        <v>1.76</v>
      </c>
      <c r="P69" s="201">
        <v>2.39</v>
      </c>
      <c r="Q69" s="201">
        <v>0.1</v>
      </c>
      <c r="R69" s="201">
        <v>0.19</v>
      </c>
      <c r="S69" s="201">
        <v>0.23</v>
      </c>
      <c r="T69" s="201">
        <v>0</v>
      </c>
      <c r="U69" s="201">
        <v>10.210000000000001</v>
      </c>
      <c r="V69" s="201">
        <v>0.67</v>
      </c>
      <c r="W69" s="201">
        <v>0.31</v>
      </c>
      <c r="X69" s="201">
        <v>0.87</v>
      </c>
      <c r="Y69" s="201">
        <v>0</v>
      </c>
      <c r="Z69" s="201">
        <v>1.23</v>
      </c>
      <c r="AA69" s="201">
        <v>0</v>
      </c>
      <c r="AB69" s="201">
        <v>0</v>
      </c>
      <c r="AC69" s="201">
        <v>11.74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29.15</v>
      </c>
      <c r="AJ69" s="201">
        <v>0</v>
      </c>
      <c r="AK69" s="201">
        <v>3.16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10.02</v>
      </c>
      <c r="K70" s="201">
        <v>5.76</v>
      </c>
      <c r="L70" s="201">
        <v>2.2200000000000002</v>
      </c>
      <c r="M70" s="201">
        <v>0</v>
      </c>
      <c r="N70" s="201">
        <v>1.06</v>
      </c>
      <c r="O70" s="201">
        <v>1.76</v>
      </c>
      <c r="P70" s="201">
        <v>2.39</v>
      </c>
      <c r="Q70" s="201">
        <v>0.1</v>
      </c>
      <c r="R70" s="201">
        <v>0.19</v>
      </c>
      <c r="S70" s="201">
        <v>0.23</v>
      </c>
      <c r="T70" s="201">
        <v>0</v>
      </c>
      <c r="U70" s="201">
        <v>10.210000000000001</v>
      </c>
      <c r="V70" s="201">
        <v>0.82</v>
      </c>
      <c r="W70" s="201">
        <v>0.31</v>
      </c>
      <c r="X70" s="201">
        <v>0.87</v>
      </c>
      <c r="Y70" s="201">
        <v>0</v>
      </c>
      <c r="Z70" s="201">
        <v>1.23</v>
      </c>
      <c r="AA70" s="201">
        <v>0</v>
      </c>
      <c r="AB70" s="201">
        <v>0</v>
      </c>
      <c r="AC70" s="201">
        <v>11.74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29.15</v>
      </c>
      <c r="AJ70" s="201">
        <v>0</v>
      </c>
      <c r="AK70" s="201">
        <v>3.16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10.02</v>
      </c>
      <c r="K71" s="201">
        <v>5.76</v>
      </c>
      <c r="L71" s="201">
        <v>2.2200000000000002</v>
      </c>
      <c r="M71" s="201">
        <v>0</v>
      </c>
      <c r="N71" s="201">
        <v>1.06</v>
      </c>
      <c r="O71" s="201">
        <v>1.76</v>
      </c>
      <c r="P71" s="201">
        <v>2.39</v>
      </c>
      <c r="Q71" s="201">
        <v>0.1</v>
      </c>
      <c r="R71" s="201">
        <v>0.19</v>
      </c>
      <c r="S71" s="201">
        <v>0.23</v>
      </c>
      <c r="T71" s="201">
        <v>0</v>
      </c>
      <c r="U71" s="201">
        <v>10.210000000000001</v>
      </c>
      <c r="V71" s="201">
        <v>0.82</v>
      </c>
      <c r="W71" s="201">
        <v>0.31</v>
      </c>
      <c r="X71" s="201">
        <v>0.87</v>
      </c>
      <c r="Y71" s="201">
        <v>0</v>
      </c>
      <c r="Z71" s="201">
        <v>1.23</v>
      </c>
      <c r="AA71" s="201">
        <v>0</v>
      </c>
      <c r="AB71" s="201">
        <v>0</v>
      </c>
      <c r="AC71" s="201">
        <v>11.74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28.91</v>
      </c>
      <c r="AJ71" s="201">
        <v>0</v>
      </c>
      <c r="AK71" s="201">
        <v>3.16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10.02</v>
      </c>
      <c r="K72" s="201">
        <v>5.76</v>
      </c>
      <c r="L72" s="201">
        <v>2.2200000000000002</v>
      </c>
      <c r="M72" s="201">
        <v>0</v>
      </c>
      <c r="N72" s="201">
        <v>1.06</v>
      </c>
      <c r="O72" s="201">
        <v>1.76</v>
      </c>
      <c r="P72" s="201">
        <v>2.39</v>
      </c>
      <c r="Q72" s="201">
        <v>0.1</v>
      </c>
      <c r="R72" s="201">
        <v>0.19</v>
      </c>
      <c r="S72" s="201">
        <v>0.23</v>
      </c>
      <c r="T72" s="201">
        <v>0</v>
      </c>
      <c r="U72" s="201">
        <v>10.210000000000001</v>
      </c>
      <c r="V72" s="201">
        <v>0.99</v>
      </c>
      <c r="W72" s="201">
        <v>0.31</v>
      </c>
      <c r="X72" s="201">
        <v>0.87</v>
      </c>
      <c r="Y72" s="201">
        <v>0</v>
      </c>
      <c r="Z72" s="201">
        <v>1.23</v>
      </c>
      <c r="AA72" s="201">
        <v>0</v>
      </c>
      <c r="AB72" s="201">
        <v>0</v>
      </c>
      <c r="AC72" s="201">
        <v>11.74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28.91</v>
      </c>
      <c r="AJ72" s="201">
        <v>0</v>
      </c>
      <c r="AK72" s="201">
        <v>3.16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10.02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2.39</v>
      </c>
      <c r="Q73" s="201">
        <v>0.1</v>
      </c>
      <c r="R73" s="201">
        <v>0.19</v>
      </c>
      <c r="S73" s="201">
        <v>0.23</v>
      </c>
      <c r="T73" s="201">
        <v>0</v>
      </c>
      <c r="U73" s="201">
        <v>10.210000000000001</v>
      </c>
      <c r="V73" s="201">
        <v>0.99</v>
      </c>
      <c r="W73" s="201">
        <v>0.31</v>
      </c>
      <c r="X73" s="201">
        <v>0.87</v>
      </c>
      <c r="Y73" s="201">
        <v>0</v>
      </c>
      <c r="Z73" s="201">
        <v>1.23</v>
      </c>
      <c r="AA73" s="201">
        <v>0</v>
      </c>
      <c r="AB73" s="201">
        <v>0</v>
      </c>
      <c r="AC73" s="201">
        <v>11.74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28.91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10.02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2.39</v>
      </c>
      <c r="Q74" s="201">
        <v>0.1</v>
      </c>
      <c r="R74" s="201">
        <v>0.19</v>
      </c>
      <c r="S74" s="201">
        <v>0.23</v>
      </c>
      <c r="T74" s="201">
        <v>0</v>
      </c>
      <c r="U74" s="201">
        <v>10.210000000000001</v>
      </c>
      <c r="V74" s="201">
        <v>0.99</v>
      </c>
      <c r="W74" s="201">
        <v>0.31</v>
      </c>
      <c r="X74" s="201">
        <v>0.87</v>
      </c>
      <c r="Y74" s="201">
        <v>0</v>
      </c>
      <c r="Z74" s="201">
        <v>1.23</v>
      </c>
      <c r="AA74" s="201">
        <v>0</v>
      </c>
      <c r="AB74" s="201">
        <v>0</v>
      </c>
      <c r="AC74" s="201">
        <v>11.74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28.41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10.02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2.4</v>
      </c>
      <c r="Q75" s="201">
        <v>0.1</v>
      </c>
      <c r="R75" s="201">
        <v>0.19</v>
      </c>
      <c r="S75" s="201">
        <v>0.23</v>
      </c>
      <c r="T75" s="201">
        <v>0</v>
      </c>
      <c r="U75" s="201">
        <v>10.210000000000001</v>
      </c>
      <c r="V75" s="201">
        <v>0.99</v>
      </c>
      <c r="W75" s="201">
        <v>0.31</v>
      </c>
      <c r="X75" s="201">
        <v>0.87</v>
      </c>
      <c r="Y75" s="201">
        <v>0</v>
      </c>
      <c r="Z75" s="201">
        <v>1.23</v>
      </c>
      <c r="AA75" s="201">
        <v>0</v>
      </c>
      <c r="AB75" s="201">
        <v>0</v>
      </c>
      <c r="AC75" s="201">
        <v>11.74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28.41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10.02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2.4</v>
      </c>
      <c r="Q76" s="201">
        <v>0.1</v>
      </c>
      <c r="R76" s="201">
        <v>0.19</v>
      </c>
      <c r="S76" s="201">
        <v>0.23</v>
      </c>
      <c r="T76" s="201">
        <v>0</v>
      </c>
      <c r="U76" s="201">
        <v>10.210000000000001</v>
      </c>
      <c r="V76" s="201">
        <v>0.99</v>
      </c>
      <c r="W76" s="201">
        <v>0.31</v>
      </c>
      <c r="X76" s="201">
        <v>0.87</v>
      </c>
      <c r="Y76" s="201">
        <v>0</v>
      </c>
      <c r="Z76" s="201">
        <v>1.23</v>
      </c>
      <c r="AA76" s="201">
        <v>0</v>
      </c>
      <c r="AB76" s="201">
        <v>0</v>
      </c>
      <c r="AC76" s="201">
        <v>11.74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28.41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10.02</v>
      </c>
      <c r="K77" s="201">
        <v>5.76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2.4</v>
      </c>
      <c r="Q77" s="201">
        <v>0.1</v>
      </c>
      <c r="R77" s="201">
        <v>0.19</v>
      </c>
      <c r="S77" s="201">
        <v>0.23</v>
      </c>
      <c r="T77" s="201">
        <v>0</v>
      </c>
      <c r="U77" s="201">
        <v>10.210000000000001</v>
      </c>
      <c r="V77" s="201">
        <v>0.99</v>
      </c>
      <c r="W77" s="201">
        <v>0.31</v>
      </c>
      <c r="X77" s="201">
        <v>0.87</v>
      </c>
      <c r="Y77" s="201">
        <v>0</v>
      </c>
      <c r="Z77" s="201">
        <v>1.23</v>
      </c>
      <c r="AA77" s="201">
        <v>0</v>
      </c>
      <c r="AB77" s="201">
        <v>0</v>
      </c>
      <c r="AC77" s="201">
        <v>11.74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28.41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10.02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2.4</v>
      </c>
      <c r="Q78" s="201">
        <v>0.1</v>
      </c>
      <c r="R78" s="201">
        <v>0.19</v>
      </c>
      <c r="S78" s="201">
        <v>0.23</v>
      </c>
      <c r="T78" s="201">
        <v>0</v>
      </c>
      <c r="U78" s="201">
        <v>10.210000000000001</v>
      </c>
      <c r="V78" s="201">
        <v>0.99</v>
      </c>
      <c r="W78" s="201">
        <v>0.31</v>
      </c>
      <c r="X78" s="201">
        <v>0.87</v>
      </c>
      <c r="Y78" s="201">
        <v>0</v>
      </c>
      <c r="Z78" s="201">
        <v>1.23</v>
      </c>
      <c r="AA78" s="201">
        <v>0</v>
      </c>
      <c r="AB78" s="201">
        <v>0</v>
      </c>
      <c r="AC78" s="201">
        <v>11.74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28.41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10.02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2.4</v>
      </c>
      <c r="Q79" s="201">
        <v>0.1</v>
      </c>
      <c r="R79" s="201">
        <v>0.19</v>
      </c>
      <c r="S79" s="201">
        <v>0.23</v>
      </c>
      <c r="T79" s="201">
        <v>0</v>
      </c>
      <c r="U79" s="201">
        <v>10.210000000000001</v>
      </c>
      <c r="V79" s="201">
        <v>0.99</v>
      </c>
      <c r="W79" s="201">
        <v>0.31</v>
      </c>
      <c r="X79" s="201">
        <v>0.87</v>
      </c>
      <c r="Y79" s="201">
        <v>0</v>
      </c>
      <c r="Z79" s="201">
        <v>1.23</v>
      </c>
      <c r="AA79" s="201">
        <v>0</v>
      </c>
      <c r="AB79" s="201">
        <v>0</v>
      </c>
      <c r="AC79" s="201">
        <v>11.74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28.41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10.02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2.4</v>
      </c>
      <c r="Q80" s="201">
        <v>0.1</v>
      </c>
      <c r="R80" s="201">
        <v>0.19</v>
      </c>
      <c r="S80" s="201">
        <v>0.23</v>
      </c>
      <c r="T80" s="201">
        <v>0</v>
      </c>
      <c r="U80" s="201">
        <v>10.210000000000001</v>
      </c>
      <c r="V80" s="201">
        <v>0.99</v>
      </c>
      <c r="W80" s="201">
        <v>0.31</v>
      </c>
      <c r="X80" s="201">
        <v>0.87</v>
      </c>
      <c r="Y80" s="201">
        <v>0</v>
      </c>
      <c r="Z80" s="201">
        <v>1.23</v>
      </c>
      <c r="AA80" s="201">
        <v>0</v>
      </c>
      <c r="AB80" s="201">
        <v>0</v>
      </c>
      <c r="AC80" s="201">
        <v>11.74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28.41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10.02</v>
      </c>
      <c r="K81" s="201">
        <v>5.76</v>
      </c>
      <c r="L81" s="201">
        <v>2.2200000000000002</v>
      </c>
      <c r="M81" s="201">
        <v>0</v>
      </c>
      <c r="N81" s="201">
        <v>1.06</v>
      </c>
      <c r="O81" s="201">
        <v>1.76</v>
      </c>
      <c r="P81" s="201">
        <v>2.4</v>
      </c>
      <c r="Q81" s="201">
        <v>0.1</v>
      </c>
      <c r="R81" s="201">
        <v>0.19</v>
      </c>
      <c r="S81" s="201">
        <v>0.23</v>
      </c>
      <c r="T81" s="201">
        <v>0</v>
      </c>
      <c r="U81" s="201">
        <v>10.210000000000001</v>
      </c>
      <c r="V81" s="201">
        <v>0.99</v>
      </c>
      <c r="W81" s="201">
        <v>0.31</v>
      </c>
      <c r="X81" s="201">
        <v>0.87</v>
      </c>
      <c r="Y81" s="201">
        <v>0</v>
      </c>
      <c r="Z81" s="201">
        <v>1.23</v>
      </c>
      <c r="AA81" s="201">
        <v>0</v>
      </c>
      <c r="AB81" s="201">
        <v>0</v>
      </c>
      <c r="AC81" s="201">
        <v>11.74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28.41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10.02</v>
      </c>
      <c r="K82" s="201">
        <v>5.76</v>
      </c>
      <c r="L82" s="201">
        <v>2.2200000000000002</v>
      </c>
      <c r="M82" s="201">
        <v>0</v>
      </c>
      <c r="N82" s="201">
        <v>1.06</v>
      </c>
      <c r="O82" s="201">
        <v>1.76</v>
      </c>
      <c r="P82" s="201">
        <v>2.4</v>
      </c>
      <c r="Q82" s="201">
        <v>0.1</v>
      </c>
      <c r="R82" s="201">
        <v>0.19</v>
      </c>
      <c r="S82" s="201">
        <v>0.23</v>
      </c>
      <c r="T82" s="201">
        <v>0</v>
      </c>
      <c r="U82" s="201">
        <v>10.210000000000001</v>
      </c>
      <c r="V82" s="201">
        <v>0.99</v>
      </c>
      <c r="W82" s="201">
        <v>0.31</v>
      </c>
      <c r="X82" s="201">
        <v>0.87</v>
      </c>
      <c r="Y82" s="201">
        <v>0</v>
      </c>
      <c r="Z82" s="201">
        <v>1.23</v>
      </c>
      <c r="AA82" s="201">
        <v>0</v>
      </c>
      <c r="AB82" s="201">
        <v>0</v>
      </c>
      <c r="AC82" s="201">
        <v>11.74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28.41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10.02</v>
      </c>
      <c r="K83" s="201">
        <v>5.76</v>
      </c>
      <c r="L83" s="201">
        <v>2.2200000000000002</v>
      </c>
      <c r="M83" s="201">
        <v>0</v>
      </c>
      <c r="N83" s="201">
        <v>1.06</v>
      </c>
      <c r="O83" s="201">
        <v>1.76</v>
      </c>
      <c r="P83" s="201">
        <v>2.4</v>
      </c>
      <c r="Q83" s="201">
        <v>0.1</v>
      </c>
      <c r="R83" s="201">
        <v>0.19</v>
      </c>
      <c r="S83" s="201">
        <v>0.23</v>
      </c>
      <c r="T83" s="201">
        <v>0</v>
      </c>
      <c r="U83" s="201">
        <v>10.210000000000001</v>
      </c>
      <c r="V83" s="201">
        <v>0.99</v>
      </c>
      <c r="W83" s="201">
        <v>0.31</v>
      </c>
      <c r="X83" s="201">
        <v>0.87</v>
      </c>
      <c r="Y83" s="201">
        <v>0</v>
      </c>
      <c r="Z83" s="201">
        <v>1.23</v>
      </c>
      <c r="AA83" s="201">
        <v>0</v>
      </c>
      <c r="AB83" s="201">
        <v>0</v>
      </c>
      <c r="AC83" s="201">
        <v>11.51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28.16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10.02</v>
      </c>
      <c r="K84" s="201">
        <v>5.76</v>
      </c>
      <c r="L84" s="201">
        <v>2.2200000000000002</v>
      </c>
      <c r="M84" s="201">
        <v>0</v>
      </c>
      <c r="N84" s="201">
        <v>1.06</v>
      </c>
      <c r="O84" s="201">
        <v>1.76</v>
      </c>
      <c r="P84" s="201">
        <v>2.4</v>
      </c>
      <c r="Q84" s="201">
        <v>0.1</v>
      </c>
      <c r="R84" s="201">
        <v>0.19</v>
      </c>
      <c r="S84" s="201">
        <v>0.23</v>
      </c>
      <c r="T84" s="201">
        <v>0</v>
      </c>
      <c r="U84" s="201">
        <v>10.210000000000001</v>
      </c>
      <c r="V84" s="201">
        <v>0.99</v>
      </c>
      <c r="W84" s="201">
        <v>0.31</v>
      </c>
      <c r="X84" s="201">
        <v>0.87</v>
      </c>
      <c r="Y84" s="201">
        <v>0</v>
      </c>
      <c r="Z84" s="201">
        <v>1.23</v>
      </c>
      <c r="AA84" s="201">
        <v>0</v>
      </c>
      <c r="AB84" s="201">
        <v>0</v>
      </c>
      <c r="AC84" s="201">
        <v>11.51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28.16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10.02</v>
      </c>
      <c r="K85" s="201">
        <v>5.76</v>
      </c>
      <c r="L85" s="201">
        <v>2.2200000000000002</v>
      </c>
      <c r="M85" s="201">
        <v>0</v>
      </c>
      <c r="N85" s="201">
        <v>1.06</v>
      </c>
      <c r="O85" s="201">
        <v>1.76</v>
      </c>
      <c r="P85" s="201">
        <v>2.4</v>
      </c>
      <c r="Q85" s="201">
        <v>0.1</v>
      </c>
      <c r="R85" s="201">
        <v>0.19</v>
      </c>
      <c r="S85" s="201">
        <v>0.23</v>
      </c>
      <c r="T85" s="201">
        <v>0</v>
      </c>
      <c r="U85" s="201">
        <v>10.210000000000001</v>
      </c>
      <c r="V85" s="201">
        <v>0.99</v>
      </c>
      <c r="W85" s="201">
        <v>0.31</v>
      </c>
      <c r="X85" s="201">
        <v>0.87</v>
      </c>
      <c r="Y85" s="201">
        <v>0</v>
      </c>
      <c r="Z85" s="201">
        <v>1.23</v>
      </c>
      <c r="AA85" s="201">
        <v>0</v>
      </c>
      <c r="AB85" s="201">
        <v>0</v>
      </c>
      <c r="AC85" s="201">
        <v>11.51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28.16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10.02</v>
      </c>
      <c r="K86" s="201">
        <v>5.76</v>
      </c>
      <c r="L86" s="201">
        <v>2.2200000000000002</v>
      </c>
      <c r="M86" s="201">
        <v>0</v>
      </c>
      <c r="N86" s="201">
        <v>1.06</v>
      </c>
      <c r="O86" s="201">
        <v>1.76</v>
      </c>
      <c r="P86" s="201">
        <v>2.4</v>
      </c>
      <c r="Q86" s="201">
        <v>0.1</v>
      </c>
      <c r="R86" s="201">
        <v>0.19</v>
      </c>
      <c r="S86" s="201">
        <v>0.23</v>
      </c>
      <c r="T86" s="201">
        <v>0</v>
      </c>
      <c r="U86" s="201">
        <v>10.210000000000001</v>
      </c>
      <c r="V86" s="201">
        <v>0.99</v>
      </c>
      <c r="W86" s="201">
        <v>0.31</v>
      </c>
      <c r="X86" s="201">
        <v>0.87</v>
      </c>
      <c r="Y86" s="201">
        <v>0</v>
      </c>
      <c r="Z86" s="201">
        <v>1.23</v>
      </c>
      <c r="AA86" s="201">
        <v>0</v>
      </c>
      <c r="AB86" s="201">
        <v>0</v>
      </c>
      <c r="AC86" s="201">
        <v>11.51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28.16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10.02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2.4</v>
      </c>
      <c r="Q87" s="201">
        <v>0.1</v>
      </c>
      <c r="R87" s="201">
        <v>0.19</v>
      </c>
      <c r="S87" s="201">
        <v>0.23</v>
      </c>
      <c r="T87" s="201">
        <v>0</v>
      </c>
      <c r="U87" s="201">
        <v>10.210000000000001</v>
      </c>
      <c r="V87" s="201">
        <v>0.99</v>
      </c>
      <c r="W87" s="201">
        <v>0.31</v>
      </c>
      <c r="X87" s="201">
        <v>0.87</v>
      </c>
      <c r="Y87" s="201">
        <v>0</v>
      </c>
      <c r="Z87" s="201">
        <v>1.23</v>
      </c>
      <c r="AA87" s="201">
        <v>0</v>
      </c>
      <c r="AB87" s="201">
        <v>0</v>
      </c>
      <c r="AC87" s="201">
        <v>11.51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28.16</v>
      </c>
      <c r="AJ87" s="201">
        <v>0</v>
      </c>
      <c r="AK87" s="201">
        <v>2.1800000000000002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10.02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2.4</v>
      </c>
      <c r="Q88" s="201">
        <v>0.1</v>
      </c>
      <c r="R88" s="201">
        <v>0.19</v>
      </c>
      <c r="S88" s="201">
        <v>0.23</v>
      </c>
      <c r="T88" s="201">
        <v>0</v>
      </c>
      <c r="U88" s="201">
        <v>10.210000000000001</v>
      </c>
      <c r="V88" s="201">
        <v>0.99</v>
      </c>
      <c r="W88" s="201">
        <v>0.31</v>
      </c>
      <c r="X88" s="201">
        <v>0.87</v>
      </c>
      <c r="Y88" s="201">
        <v>0</v>
      </c>
      <c r="Z88" s="201">
        <v>1.23</v>
      </c>
      <c r="AA88" s="201">
        <v>0</v>
      </c>
      <c r="AB88" s="201">
        <v>0</v>
      </c>
      <c r="AC88" s="201">
        <v>11.51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28.16</v>
      </c>
      <c r="AJ88" s="201">
        <v>0</v>
      </c>
      <c r="AK88" s="201">
        <v>2.1800000000000002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10.02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2.4</v>
      </c>
      <c r="Q89" s="201">
        <v>0.1</v>
      </c>
      <c r="R89" s="201">
        <v>0.19</v>
      </c>
      <c r="S89" s="201">
        <v>0.23</v>
      </c>
      <c r="T89" s="201">
        <v>0</v>
      </c>
      <c r="U89" s="201">
        <v>10.210000000000001</v>
      </c>
      <c r="V89" s="201">
        <v>0.99</v>
      </c>
      <c r="W89" s="201">
        <v>0.31</v>
      </c>
      <c r="X89" s="201">
        <v>0.87</v>
      </c>
      <c r="Y89" s="201">
        <v>0</v>
      </c>
      <c r="Z89" s="201">
        <v>1.23</v>
      </c>
      <c r="AA89" s="201">
        <v>0</v>
      </c>
      <c r="AB89" s="201">
        <v>0</v>
      </c>
      <c r="AC89" s="201">
        <v>11.51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28.16</v>
      </c>
      <c r="AJ89" s="201">
        <v>0</v>
      </c>
      <c r="AK89" s="201">
        <v>2.1800000000000002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10.02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2.4</v>
      </c>
      <c r="Q90" s="201">
        <v>0.1</v>
      </c>
      <c r="R90" s="201">
        <v>0.19</v>
      </c>
      <c r="S90" s="201">
        <v>0.23</v>
      </c>
      <c r="T90" s="201">
        <v>0</v>
      </c>
      <c r="U90" s="201">
        <v>10.210000000000001</v>
      </c>
      <c r="V90" s="201">
        <v>0.99</v>
      </c>
      <c r="W90" s="201">
        <v>0.31</v>
      </c>
      <c r="X90" s="201">
        <v>0.87</v>
      </c>
      <c r="Y90" s="201">
        <v>0</v>
      </c>
      <c r="Z90" s="201">
        <v>1.23</v>
      </c>
      <c r="AA90" s="201">
        <v>0</v>
      </c>
      <c r="AB90" s="201">
        <v>0</v>
      </c>
      <c r="AC90" s="201">
        <v>11.51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28.16</v>
      </c>
      <c r="AJ90" s="201">
        <v>0</v>
      </c>
      <c r="AK90" s="201">
        <v>2.1800000000000002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10.02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2.4</v>
      </c>
      <c r="Q91" s="201">
        <v>0.1</v>
      </c>
      <c r="R91" s="201">
        <v>0.19</v>
      </c>
      <c r="S91" s="201">
        <v>0.23</v>
      </c>
      <c r="T91" s="201">
        <v>0</v>
      </c>
      <c r="U91" s="201">
        <v>10.210000000000001</v>
      </c>
      <c r="V91" s="201">
        <v>0.99</v>
      </c>
      <c r="W91" s="201">
        <v>0.31</v>
      </c>
      <c r="X91" s="201">
        <v>0.87</v>
      </c>
      <c r="Y91" s="201">
        <v>0</v>
      </c>
      <c r="Z91" s="201">
        <v>1.23</v>
      </c>
      <c r="AA91" s="201">
        <v>0</v>
      </c>
      <c r="AB91" s="201">
        <v>0</v>
      </c>
      <c r="AC91" s="201">
        <v>11.32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28.16</v>
      </c>
      <c r="AJ91" s="201">
        <v>0</v>
      </c>
      <c r="AK91" s="201">
        <v>2.1800000000000002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10.02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2.4</v>
      </c>
      <c r="Q92" s="201">
        <v>0.1</v>
      </c>
      <c r="R92" s="201">
        <v>0.19</v>
      </c>
      <c r="S92" s="201">
        <v>0.23</v>
      </c>
      <c r="T92" s="201">
        <v>0</v>
      </c>
      <c r="U92" s="201">
        <v>10.210000000000001</v>
      </c>
      <c r="V92" s="201">
        <v>0.99</v>
      </c>
      <c r="W92" s="201">
        <v>0.31</v>
      </c>
      <c r="X92" s="201">
        <v>0.87</v>
      </c>
      <c r="Y92" s="201">
        <v>0</v>
      </c>
      <c r="Z92" s="201">
        <v>1.23</v>
      </c>
      <c r="AA92" s="201">
        <v>0</v>
      </c>
      <c r="AB92" s="201">
        <v>0</v>
      </c>
      <c r="AC92" s="201">
        <v>11.32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28.16</v>
      </c>
      <c r="AJ92" s="201">
        <v>0</v>
      </c>
      <c r="AK92" s="201">
        <v>2.1800000000000002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10.02</v>
      </c>
      <c r="K93" s="201">
        <v>5.76</v>
      </c>
      <c r="L93" s="201">
        <v>2.2200000000000002</v>
      </c>
      <c r="M93" s="201">
        <v>0</v>
      </c>
      <c r="N93" s="201">
        <v>1.06</v>
      </c>
      <c r="O93" s="201">
        <v>1.76</v>
      </c>
      <c r="P93" s="201">
        <v>2.4</v>
      </c>
      <c r="Q93" s="201">
        <v>0.1</v>
      </c>
      <c r="R93" s="201">
        <v>0.19</v>
      </c>
      <c r="S93" s="201">
        <v>0.23</v>
      </c>
      <c r="T93" s="201">
        <v>0</v>
      </c>
      <c r="U93" s="201">
        <v>10.210000000000001</v>
      </c>
      <c r="V93" s="201">
        <v>0.99</v>
      </c>
      <c r="W93" s="201">
        <v>0.31</v>
      </c>
      <c r="X93" s="201">
        <v>0.87</v>
      </c>
      <c r="Y93" s="201">
        <v>0</v>
      </c>
      <c r="Z93" s="201">
        <v>1.23</v>
      </c>
      <c r="AA93" s="201">
        <v>0</v>
      </c>
      <c r="AB93" s="201">
        <v>0</v>
      </c>
      <c r="AC93" s="201">
        <v>11.32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28.16</v>
      </c>
      <c r="AJ93" s="201">
        <v>0</v>
      </c>
      <c r="AK93" s="201">
        <v>2.1800000000000002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10.02</v>
      </c>
      <c r="K94" s="201">
        <v>5.76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2.4</v>
      </c>
      <c r="Q94" s="201">
        <v>0.1</v>
      </c>
      <c r="R94" s="201">
        <v>0.19</v>
      </c>
      <c r="S94" s="201">
        <v>0.23</v>
      </c>
      <c r="T94" s="201">
        <v>0</v>
      </c>
      <c r="U94" s="201">
        <v>10.210000000000001</v>
      </c>
      <c r="V94" s="201">
        <v>0.99</v>
      </c>
      <c r="W94" s="201">
        <v>0.31</v>
      </c>
      <c r="X94" s="201">
        <v>0.87</v>
      </c>
      <c r="Y94" s="201">
        <v>0</v>
      </c>
      <c r="Z94" s="201">
        <v>1.23</v>
      </c>
      <c r="AA94" s="201">
        <v>0</v>
      </c>
      <c r="AB94" s="201">
        <v>0</v>
      </c>
      <c r="AC94" s="201">
        <v>11.32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28.16</v>
      </c>
      <c r="AJ94" s="201">
        <v>0</v>
      </c>
      <c r="AK94" s="201">
        <v>2.1800000000000002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10.02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2.4</v>
      </c>
      <c r="Q95" s="201">
        <v>0.1</v>
      </c>
      <c r="R95" s="201">
        <v>0.19</v>
      </c>
      <c r="S95" s="201">
        <v>0.23</v>
      </c>
      <c r="T95" s="201">
        <v>0</v>
      </c>
      <c r="U95" s="201">
        <v>10.210000000000001</v>
      </c>
      <c r="V95" s="201">
        <v>0.99</v>
      </c>
      <c r="W95" s="201">
        <v>0.31</v>
      </c>
      <c r="X95" s="201">
        <v>0.87</v>
      </c>
      <c r="Y95" s="201">
        <v>0</v>
      </c>
      <c r="Z95" s="201">
        <v>0</v>
      </c>
      <c r="AA95" s="201">
        <v>0.8</v>
      </c>
      <c r="AB95" s="201">
        <v>0</v>
      </c>
      <c r="AC95" s="201">
        <v>11.32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27.78</v>
      </c>
      <c r="AJ95" s="201">
        <v>0</v>
      </c>
      <c r="AK95" s="201">
        <v>2.1800000000000002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10.02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2.4</v>
      </c>
      <c r="Q96" s="201">
        <v>0.1</v>
      </c>
      <c r="R96" s="201">
        <v>0.19</v>
      </c>
      <c r="S96" s="201">
        <v>0.23</v>
      </c>
      <c r="T96" s="201">
        <v>0</v>
      </c>
      <c r="U96" s="201">
        <v>10.210000000000001</v>
      </c>
      <c r="V96" s="201">
        <v>0.99</v>
      </c>
      <c r="W96" s="201">
        <v>0.31</v>
      </c>
      <c r="X96" s="201">
        <v>0.87</v>
      </c>
      <c r="Y96" s="201">
        <v>0</v>
      </c>
      <c r="Z96" s="201">
        <v>0</v>
      </c>
      <c r="AA96" s="201">
        <v>0.8</v>
      </c>
      <c r="AB96" s="201">
        <v>0</v>
      </c>
      <c r="AC96" s="201">
        <v>11.32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27.78</v>
      </c>
      <c r="AJ96" s="201">
        <v>0</v>
      </c>
      <c r="AK96" s="201">
        <v>2.1800000000000002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10.02</v>
      </c>
      <c r="K97" s="201">
        <v>5.76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2.4</v>
      </c>
      <c r="Q97" s="201">
        <v>0.1</v>
      </c>
      <c r="R97" s="201">
        <v>0.19</v>
      </c>
      <c r="S97" s="201">
        <v>0.23</v>
      </c>
      <c r="T97" s="201">
        <v>0</v>
      </c>
      <c r="U97" s="201">
        <v>10.210000000000001</v>
      </c>
      <c r="V97" s="201">
        <v>0.99</v>
      </c>
      <c r="W97" s="201">
        <v>0.31</v>
      </c>
      <c r="X97" s="201">
        <v>0.87</v>
      </c>
      <c r="Y97" s="201">
        <v>0</v>
      </c>
      <c r="Z97" s="201">
        <v>0</v>
      </c>
      <c r="AA97" s="201">
        <v>0.8</v>
      </c>
      <c r="AB97" s="201">
        <v>0</v>
      </c>
      <c r="AC97" s="201">
        <v>11.32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27.78</v>
      </c>
      <c r="AJ97" s="201">
        <v>0</v>
      </c>
      <c r="AK97" s="201">
        <v>2.1800000000000002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10.02</v>
      </c>
      <c r="K98" s="201">
        <v>5.76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2.4</v>
      </c>
      <c r="Q98" s="201">
        <v>0.1</v>
      </c>
      <c r="R98" s="201">
        <v>0.19</v>
      </c>
      <c r="S98" s="201">
        <v>0.23</v>
      </c>
      <c r="T98" s="201">
        <v>0</v>
      </c>
      <c r="U98" s="201">
        <v>10.210000000000001</v>
      </c>
      <c r="V98" s="201">
        <v>0.99</v>
      </c>
      <c r="W98" s="201">
        <v>0.31</v>
      </c>
      <c r="X98" s="201">
        <v>0.87</v>
      </c>
      <c r="Y98" s="201">
        <v>0</v>
      </c>
      <c r="Z98" s="201">
        <v>0</v>
      </c>
      <c r="AA98" s="201">
        <v>0.8</v>
      </c>
      <c r="AB98" s="201">
        <v>0</v>
      </c>
      <c r="AC98" s="201">
        <v>11.32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27.78</v>
      </c>
      <c r="AJ98" s="201">
        <v>0</v>
      </c>
      <c r="AK98" s="201">
        <v>2.1800000000000002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0.24622499999999978</v>
      </c>
      <c r="K99">
        <f t="shared" si="0"/>
        <v>0.73252500000000209</v>
      </c>
      <c r="L99">
        <f t="shared" si="0"/>
        <v>0.1382325000000002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6.3182499999999947E-2</v>
      </c>
      <c r="Q99">
        <f t="shared" si="0"/>
        <v>2.3749999999999956E-3</v>
      </c>
      <c r="R99">
        <f t="shared" si="0"/>
        <v>4.5600000000000007E-3</v>
      </c>
      <c r="S99">
        <f t="shared" si="0"/>
        <v>5.5200000000000084E-3</v>
      </c>
      <c r="T99">
        <f t="shared" si="0"/>
        <v>0</v>
      </c>
      <c r="U99">
        <f t="shared" si="0"/>
        <v>0.24504000000000034</v>
      </c>
      <c r="V99">
        <f t="shared" si="0"/>
        <v>1.0132499999999997E-2</v>
      </c>
      <c r="W99">
        <f t="shared" si="0"/>
        <v>7.4399999999999883E-3</v>
      </c>
      <c r="X99">
        <f t="shared" si="0"/>
        <v>3.4015000000000031E-2</v>
      </c>
      <c r="Y99">
        <f t="shared" si="0"/>
        <v>0</v>
      </c>
      <c r="Z99">
        <f t="shared" si="0"/>
        <v>2.7210000000000019E-2</v>
      </c>
      <c r="AA99">
        <f t="shared" si="0"/>
        <v>8.0000000000000004E-4</v>
      </c>
      <c r="AB99">
        <f t="shared" si="0"/>
        <v>0</v>
      </c>
      <c r="AC99">
        <f t="shared" si="0"/>
        <v>0.24661000000000011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0.62268250000000036</v>
      </c>
      <c r="AJ99">
        <f t="shared" si="0"/>
        <v>0</v>
      </c>
      <c r="AK99">
        <f t="shared" si="0"/>
        <v>1.5699999999999999E-2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10.16</v>
      </c>
      <c r="AJ3" s="201">
        <v>0</v>
      </c>
      <c r="AK3" s="201">
        <v>-3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10.16</v>
      </c>
      <c r="AJ4" s="201">
        <v>0</v>
      </c>
      <c r="AK4" s="201">
        <v>-3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10.119999999999999</v>
      </c>
      <c r="AJ5" s="201">
        <v>0</v>
      </c>
      <c r="AK5" s="201">
        <v>-3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10.119999999999999</v>
      </c>
      <c r="AJ6" s="201">
        <v>0</v>
      </c>
      <c r="AK6" s="201">
        <v>-3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10.119999999999999</v>
      </c>
      <c r="AJ7" s="201">
        <v>0</v>
      </c>
      <c r="AK7" s="201">
        <v>-3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10.08</v>
      </c>
      <c r="AJ8" s="201">
        <v>0</v>
      </c>
      <c r="AK8" s="201">
        <v>-3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9.99</v>
      </c>
      <c r="AJ9" s="201">
        <v>0</v>
      </c>
      <c r="AK9" s="201">
        <v>-3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9.3000000000000007</v>
      </c>
      <c r="AJ10" s="201">
        <v>0</v>
      </c>
      <c r="AK10" s="201">
        <v>-3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9.3000000000000007</v>
      </c>
      <c r="AJ11" s="201">
        <v>0</v>
      </c>
      <c r="AK11" s="201">
        <v>-3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9.3000000000000007</v>
      </c>
      <c r="AJ12" s="201">
        <v>0</v>
      </c>
      <c r="AK12" s="201">
        <v>-3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9.3000000000000007</v>
      </c>
      <c r="AJ13" s="201">
        <v>0</v>
      </c>
      <c r="AK13" s="201">
        <v>-3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9.3000000000000007</v>
      </c>
      <c r="AJ14" s="201">
        <v>0</v>
      </c>
      <c r="AK14" s="201">
        <v>-3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9.35</v>
      </c>
      <c r="AJ15" s="201">
        <v>0</v>
      </c>
      <c r="AK15" s="201">
        <v>-3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9.35</v>
      </c>
      <c r="AJ16" s="201">
        <v>0</v>
      </c>
      <c r="AK16" s="201">
        <v>-3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9.35</v>
      </c>
      <c r="AJ17" s="201">
        <v>0</v>
      </c>
      <c r="AK17" s="201">
        <v>-3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9.35</v>
      </c>
      <c r="AJ18" s="201">
        <v>0</v>
      </c>
      <c r="AK18" s="201">
        <v>-3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9.3000000000000007</v>
      </c>
      <c r="AJ19" s="201">
        <v>0</v>
      </c>
      <c r="AK19" s="201">
        <v>-3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9.35</v>
      </c>
      <c r="AJ20" s="201">
        <v>0</v>
      </c>
      <c r="AK20" s="201">
        <v>-3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9.35</v>
      </c>
      <c r="AJ21" s="201">
        <v>0</v>
      </c>
      <c r="AK21" s="201">
        <v>-3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9.35</v>
      </c>
      <c r="AJ22" s="201">
        <v>0</v>
      </c>
      <c r="AK22" s="201">
        <v>-3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9.19</v>
      </c>
      <c r="AJ23" s="201">
        <v>0</v>
      </c>
      <c r="AK23" s="201">
        <v>-3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9.19</v>
      </c>
      <c r="AJ24" s="201">
        <v>0</v>
      </c>
      <c r="AK24" s="201">
        <v>-3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9.19</v>
      </c>
      <c r="AJ25" s="201">
        <v>0</v>
      </c>
      <c r="AK25" s="201">
        <v>-3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9.35</v>
      </c>
      <c r="AJ26" s="201">
        <v>0</v>
      </c>
      <c r="AK26" s="201">
        <v>-3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9.35</v>
      </c>
      <c r="AJ27" s="201">
        <v>0</v>
      </c>
      <c r="AK27" s="201">
        <v>-3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9.35</v>
      </c>
      <c r="AJ28" s="201">
        <v>0</v>
      </c>
      <c r="AK28" s="201">
        <v>-3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9.35</v>
      </c>
      <c r="AJ29" s="201">
        <v>0</v>
      </c>
      <c r="AK29" s="201">
        <v>-3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9.35</v>
      </c>
      <c r="AJ30" s="201">
        <v>0</v>
      </c>
      <c r="AK30" s="201">
        <v>-3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9.19</v>
      </c>
      <c r="AJ31" s="201">
        <v>0</v>
      </c>
      <c r="AK31" s="201">
        <v>-3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10.32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10.32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9.5299999999999994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9.5299999999999994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9.5299999999999994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9.5299999999999994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9.5299999999999994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9.5299999999999994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9.5299999999999994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9.5299999999999994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9.65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9.65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9.65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9.65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9.7799999999999994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9.7799999999999994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9.7799999999999994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9.7799999999999994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9.7799999999999994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9.7799999999999994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9.9</v>
      </c>
      <c r="AJ61" s="201">
        <v>0</v>
      </c>
      <c r="AK61" s="201">
        <v>0.28999999999999998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9.9</v>
      </c>
      <c r="AJ62" s="201">
        <v>0</v>
      </c>
      <c r="AK62" s="201">
        <v>0.28999999999999998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9.9</v>
      </c>
      <c r="AJ63" s="201">
        <v>0</v>
      </c>
      <c r="AK63" s="201">
        <v>0.37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9.9</v>
      </c>
      <c r="AJ64" s="201">
        <v>0</v>
      </c>
      <c r="AK64" s="201">
        <v>0.37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9.9</v>
      </c>
      <c r="AJ65" s="201">
        <v>0</v>
      </c>
      <c r="AK65" s="201">
        <v>0.37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9.9</v>
      </c>
      <c r="AJ66" s="201">
        <v>0</v>
      </c>
      <c r="AK66" s="201">
        <v>0.37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9.9</v>
      </c>
      <c r="AJ67" s="201">
        <v>0</v>
      </c>
      <c r="AK67" s="201">
        <v>0.37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9.8000000000000007</v>
      </c>
      <c r="AJ68" s="201">
        <v>0</v>
      </c>
      <c r="AK68" s="201">
        <v>0.37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0.37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0.37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9.8800000000000008</v>
      </c>
      <c r="AJ71" s="201">
        <v>0</v>
      </c>
      <c r="AK71" s="201">
        <v>0.37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9.8800000000000008</v>
      </c>
      <c r="AJ72" s="201">
        <v>0</v>
      </c>
      <c r="AK72" s="201">
        <v>0.37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9.8800000000000008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9.65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9.65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9.65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9.65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9.65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9.65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9.65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9.65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9.65</v>
      </c>
      <c r="AJ82" s="201">
        <v>0</v>
      </c>
      <c r="AK82" s="201">
        <v>-3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9.5299999999999994</v>
      </c>
      <c r="AJ83" s="201">
        <v>0</v>
      </c>
      <c r="AK83" s="201">
        <v>-3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9.5299999999999994</v>
      </c>
      <c r="AJ84" s="201">
        <v>0</v>
      </c>
      <c r="AK84" s="201">
        <v>-3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9.5299999999999994</v>
      </c>
      <c r="AJ85" s="201">
        <v>0</v>
      </c>
      <c r="AK85" s="201">
        <v>-3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9.5299999999999994</v>
      </c>
      <c r="AJ86" s="201">
        <v>0</v>
      </c>
      <c r="AK86" s="201">
        <v>-3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9.5299999999999994</v>
      </c>
      <c r="AJ87" s="201">
        <v>0</v>
      </c>
      <c r="AK87" s="201">
        <v>-2.61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9.5299999999999994</v>
      </c>
      <c r="AJ88" s="201">
        <v>0</v>
      </c>
      <c r="AK88" s="201">
        <v>-2.61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9.5299999999999994</v>
      </c>
      <c r="AJ89" s="201">
        <v>0</v>
      </c>
      <c r="AK89" s="201">
        <v>-2.61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9.5299999999999994</v>
      </c>
      <c r="AJ90" s="201">
        <v>0</v>
      </c>
      <c r="AK90" s="201">
        <v>-2.61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9.5299999999999994</v>
      </c>
      <c r="AJ91" s="201">
        <v>0</v>
      </c>
      <c r="AK91" s="201">
        <v>-2.61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9.5299999999999994</v>
      </c>
      <c r="AJ92" s="201">
        <v>0</v>
      </c>
      <c r="AK92" s="201">
        <v>-2.61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9.5299999999999994</v>
      </c>
      <c r="AJ93" s="201">
        <v>0</v>
      </c>
      <c r="AK93" s="201">
        <v>-2.61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9.5299999999999994</v>
      </c>
      <c r="AJ94" s="201">
        <v>0</v>
      </c>
      <c r="AK94" s="201">
        <v>-2.61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9.35</v>
      </c>
      <c r="AJ95" s="201">
        <v>0</v>
      </c>
      <c r="AK95" s="201">
        <v>-2.61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9.35</v>
      </c>
      <c r="AJ96" s="201">
        <v>0</v>
      </c>
      <c r="AK96" s="201">
        <v>-2.61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9.35</v>
      </c>
      <c r="AJ97" s="201">
        <v>0</v>
      </c>
      <c r="AK97" s="201">
        <v>-2.61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9.35</v>
      </c>
      <c r="AJ98" s="201">
        <v>0</v>
      </c>
      <c r="AK98" s="201">
        <v>-2.61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0.23042749999999967</v>
      </c>
      <c r="AJ99">
        <f t="shared" si="0"/>
        <v>0</v>
      </c>
      <c r="AK99">
        <f t="shared" si="0"/>
        <v>-3.2259999999999983E-2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49.53</v>
      </c>
      <c r="AJ3" s="201">
        <v>0</v>
      </c>
      <c r="AK3" s="201">
        <v>4.04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49.53</v>
      </c>
      <c r="AJ4" s="201">
        <v>0</v>
      </c>
      <c r="AK4" s="201">
        <v>4.04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50.16</v>
      </c>
      <c r="AJ5" s="201">
        <v>0</v>
      </c>
      <c r="AK5" s="201">
        <v>4.04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50.16</v>
      </c>
      <c r="AJ6" s="201">
        <v>0</v>
      </c>
      <c r="AK6" s="201">
        <v>4.04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2.46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50.16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2.46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50.81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2.46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52.14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2.46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46.5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46.5</v>
      </c>
      <c r="AJ11" s="201">
        <v>0</v>
      </c>
      <c r="AK11" s="201">
        <v>3.04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46.5</v>
      </c>
      <c r="AJ12" s="201">
        <v>0</v>
      </c>
      <c r="AK12" s="201">
        <v>3.04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46.5</v>
      </c>
      <c r="AJ13" s="201">
        <v>0</v>
      </c>
      <c r="AK13" s="201">
        <v>3.04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46.5</v>
      </c>
      <c r="AJ14" s="201">
        <v>0</v>
      </c>
      <c r="AK14" s="201">
        <v>3.04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46.24</v>
      </c>
      <c r="AJ15" s="201">
        <v>0</v>
      </c>
      <c r="AK15" s="201">
        <v>3.04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46.24</v>
      </c>
      <c r="AJ16" s="201">
        <v>0</v>
      </c>
      <c r="AK16" s="201">
        <v>3.04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46.24</v>
      </c>
      <c r="AJ17" s="201">
        <v>0</v>
      </c>
      <c r="AK17" s="201">
        <v>3.04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46.24</v>
      </c>
      <c r="AJ18" s="201">
        <v>0</v>
      </c>
      <c r="AK18" s="201">
        <v>3.04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46.5</v>
      </c>
      <c r="AJ19" s="201">
        <v>0</v>
      </c>
      <c r="AK19" s="201">
        <v>3.04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46.24</v>
      </c>
      <c r="AJ20" s="201">
        <v>0</v>
      </c>
      <c r="AK20" s="201">
        <v>3.04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46.24</v>
      </c>
      <c r="AJ21" s="201">
        <v>0</v>
      </c>
      <c r="AK21" s="201">
        <v>3.04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46.24</v>
      </c>
      <c r="AJ22" s="201">
        <v>0</v>
      </c>
      <c r="AK22" s="201">
        <v>3.04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45.93</v>
      </c>
      <c r="AJ23" s="201">
        <v>0</v>
      </c>
      <c r="AK23" s="201">
        <v>3.04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45.93</v>
      </c>
      <c r="AJ24" s="201">
        <v>0</v>
      </c>
      <c r="AK24" s="201">
        <v>3.04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45.93</v>
      </c>
      <c r="AJ25" s="201">
        <v>0</v>
      </c>
      <c r="AK25" s="201">
        <v>3.04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45.24</v>
      </c>
      <c r="AJ26" s="201">
        <v>0</v>
      </c>
      <c r="AK26" s="201">
        <v>3.04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45.24</v>
      </c>
      <c r="AJ27" s="201">
        <v>0</v>
      </c>
      <c r="AK27" s="201">
        <v>3.04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45.24</v>
      </c>
      <c r="AJ28" s="201">
        <v>0</v>
      </c>
      <c r="AK28" s="201">
        <v>3.04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45.24</v>
      </c>
      <c r="AJ29" s="201">
        <v>0</v>
      </c>
      <c r="AK29" s="201">
        <v>3.04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45.24</v>
      </c>
      <c r="AJ30" s="201">
        <v>0</v>
      </c>
      <c r="AK30" s="201">
        <v>3.04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45.93</v>
      </c>
      <c r="AJ31" s="201">
        <v>0</v>
      </c>
      <c r="AK31" s="201">
        <v>3.04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45.93</v>
      </c>
      <c r="AJ32" s="201">
        <v>0</v>
      </c>
      <c r="AK32" s="201">
        <v>3.04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45.93</v>
      </c>
      <c r="AJ33" s="201">
        <v>0</v>
      </c>
      <c r="AK33" s="201">
        <v>3.04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45.93</v>
      </c>
      <c r="AJ34" s="201">
        <v>0</v>
      </c>
      <c r="AK34" s="201">
        <v>3.04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51.18</v>
      </c>
      <c r="AJ35" s="201">
        <v>0</v>
      </c>
      <c r="AK35" s="201">
        <v>3.04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51.18</v>
      </c>
      <c r="AJ36" s="201">
        <v>0</v>
      </c>
      <c r="AK36" s="201">
        <v>3.04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47.13</v>
      </c>
      <c r="AJ37" s="201">
        <v>0</v>
      </c>
      <c r="AK37" s="201">
        <v>3.04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47.13</v>
      </c>
      <c r="AJ38" s="201">
        <v>0</v>
      </c>
      <c r="AK38" s="201">
        <v>3.04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47.13</v>
      </c>
      <c r="AJ39" s="201">
        <v>0</v>
      </c>
      <c r="AK39" s="201">
        <v>3.04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47.13</v>
      </c>
      <c r="AJ40" s="201">
        <v>0</v>
      </c>
      <c r="AK40" s="201">
        <v>3.04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47.13</v>
      </c>
      <c r="AJ41" s="201">
        <v>0</v>
      </c>
      <c r="AK41" s="201">
        <v>3.04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47.13</v>
      </c>
      <c r="AJ42" s="201">
        <v>0</v>
      </c>
      <c r="AK42" s="201">
        <v>3.04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48.15</v>
      </c>
      <c r="AJ43" s="201">
        <v>0</v>
      </c>
      <c r="AK43" s="201">
        <v>3.04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48.15</v>
      </c>
      <c r="AJ44" s="201">
        <v>0</v>
      </c>
      <c r="AK44" s="201">
        <v>3.04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48.15</v>
      </c>
      <c r="AJ45" s="201">
        <v>0</v>
      </c>
      <c r="AK45" s="201">
        <v>3.04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48.15</v>
      </c>
      <c r="AJ46" s="201">
        <v>0</v>
      </c>
      <c r="AK46" s="201">
        <v>3.04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48.15</v>
      </c>
      <c r="AJ47" s="201">
        <v>0</v>
      </c>
      <c r="AK47" s="201">
        <v>3.04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48.15</v>
      </c>
      <c r="AJ48" s="201">
        <v>0</v>
      </c>
      <c r="AK48" s="201">
        <v>3.04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2.4700000000000002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48.15</v>
      </c>
      <c r="AJ49" s="201">
        <v>0</v>
      </c>
      <c r="AK49" s="201">
        <v>3.04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2.4700000000000002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48.15</v>
      </c>
      <c r="AJ50" s="201">
        <v>0</v>
      </c>
      <c r="AK50" s="201">
        <v>3.04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2.4700000000000002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48.75</v>
      </c>
      <c r="AJ51" s="201">
        <v>0</v>
      </c>
      <c r="AK51" s="201">
        <v>3.04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2.52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48.75</v>
      </c>
      <c r="AJ52" s="201">
        <v>0</v>
      </c>
      <c r="AK52" s="201">
        <v>3.04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2.13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48.75</v>
      </c>
      <c r="AJ53" s="201">
        <v>0</v>
      </c>
      <c r="AK53" s="201">
        <v>3.04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2.13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48.75</v>
      </c>
      <c r="AJ54" s="201">
        <v>0</v>
      </c>
      <c r="AK54" s="201">
        <v>3.04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49.34</v>
      </c>
      <c r="AJ55" s="201">
        <v>0</v>
      </c>
      <c r="AK55" s="201">
        <v>3.04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49.34</v>
      </c>
      <c r="AJ56" s="201">
        <v>0</v>
      </c>
      <c r="AK56" s="201">
        <v>3.04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49.34</v>
      </c>
      <c r="AJ57" s="201">
        <v>0</v>
      </c>
      <c r="AK57" s="201">
        <v>3.04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49.34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49.34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49.34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49.93</v>
      </c>
      <c r="AJ61" s="201">
        <v>0</v>
      </c>
      <c r="AK61" s="201">
        <v>5.4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49.93</v>
      </c>
      <c r="AJ62" s="201">
        <v>0</v>
      </c>
      <c r="AK62" s="201">
        <v>5.4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49.93</v>
      </c>
      <c r="AJ63" s="201">
        <v>0</v>
      </c>
      <c r="AK63" s="201">
        <v>6.69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49.93</v>
      </c>
      <c r="AJ64" s="201">
        <v>0</v>
      </c>
      <c r="AK64" s="201">
        <v>6.69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49.93</v>
      </c>
      <c r="AJ65" s="201">
        <v>0</v>
      </c>
      <c r="AK65" s="201">
        <v>6.69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49.93</v>
      </c>
      <c r="AJ66" s="201">
        <v>0</v>
      </c>
      <c r="AK66" s="201">
        <v>6.69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49.93</v>
      </c>
      <c r="AJ67" s="201">
        <v>0</v>
      </c>
      <c r="AK67" s="201">
        <v>6.69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49.44</v>
      </c>
      <c r="AJ68" s="201">
        <v>0</v>
      </c>
      <c r="AK68" s="201">
        <v>6.69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50.45</v>
      </c>
      <c r="AJ69" s="201">
        <v>0</v>
      </c>
      <c r="AK69" s="201">
        <v>6.69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50.45</v>
      </c>
      <c r="AJ70" s="201">
        <v>0</v>
      </c>
      <c r="AK70" s="201">
        <v>6.69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49.87</v>
      </c>
      <c r="AJ71" s="201">
        <v>0</v>
      </c>
      <c r="AK71" s="201">
        <v>6.69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49.87</v>
      </c>
      <c r="AJ72" s="201">
        <v>0</v>
      </c>
      <c r="AK72" s="201">
        <v>6.69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49.87</v>
      </c>
      <c r="AJ73" s="201">
        <v>0</v>
      </c>
      <c r="AK73" s="201">
        <v>5.04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48.71</v>
      </c>
      <c r="AJ74" s="201">
        <v>0</v>
      </c>
      <c r="AK74" s="201">
        <v>5.04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48.71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48.71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48.71</v>
      </c>
      <c r="AJ77" s="201">
        <v>0</v>
      </c>
      <c r="AK77" s="201">
        <v>4.04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48.71</v>
      </c>
      <c r="AJ78" s="201">
        <v>0</v>
      </c>
      <c r="AK78" s="201">
        <v>4.04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48.71</v>
      </c>
      <c r="AJ79" s="201">
        <v>0</v>
      </c>
      <c r="AK79" s="201">
        <v>4.04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48.71</v>
      </c>
      <c r="AJ80" s="201">
        <v>0</v>
      </c>
      <c r="AK80" s="201">
        <v>4.04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48.71</v>
      </c>
      <c r="AJ81" s="201">
        <v>0</v>
      </c>
      <c r="AK81" s="201">
        <v>4.04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48.71</v>
      </c>
      <c r="AJ82" s="201">
        <v>0</v>
      </c>
      <c r="AK82" s="201">
        <v>4.04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48.13</v>
      </c>
      <c r="AJ83" s="201">
        <v>0</v>
      </c>
      <c r="AK83" s="201">
        <v>4.04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48.13</v>
      </c>
      <c r="AJ84" s="201">
        <v>0</v>
      </c>
      <c r="AK84" s="201">
        <v>4.04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2.13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48.13</v>
      </c>
      <c r="AJ85" s="201">
        <v>0</v>
      </c>
      <c r="AK85" s="201">
        <v>4.04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2.13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48.13</v>
      </c>
      <c r="AJ86" s="201">
        <v>0</v>
      </c>
      <c r="AK86" s="201">
        <v>4.04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2.13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48.13</v>
      </c>
      <c r="AJ87" s="201">
        <v>0</v>
      </c>
      <c r="AK87" s="201">
        <v>5.22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2.13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48.13</v>
      </c>
      <c r="AJ88" s="201">
        <v>0</v>
      </c>
      <c r="AK88" s="201">
        <v>5.22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2.13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48.13</v>
      </c>
      <c r="AJ89" s="201">
        <v>0</v>
      </c>
      <c r="AK89" s="201">
        <v>5.22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2.13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48.13</v>
      </c>
      <c r="AJ90" s="201">
        <v>0</v>
      </c>
      <c r="AK90" s="201">
        <v>5.22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48.13</v>
      </c>
      <c r="AJ91" s="201">
        <v>0</v>
      </c>
      <c r="AK91" s="201">
        <v>5.22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48.13</v>
      </c>
      <c r="AJ92" s="201">
        <v>0</v>
      </c>
      <c r="AK92" s="201">
        <v>5.22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48.13</v>
      </c>
      <c r="AJ93" s="201">
        <v>0</v>
      </c>
      <c r="AK93" s="201">
        <v>5.22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48.13</v>
      </c>
      <c r="AJ94" s="201">
        <v>0</v>
      </c>
      <c r="AK94" s="201">
        <v>5.22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47.26</v>
      </c>
      <c r="AJ95" s="201">
        <v>0</v>
      </c>
      <c r="AK95" s="201">
        <v>5.22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47.26</v>
      </c>
      <c r="AJ96" s="201">
        <v>0</v>
      </c>
      <c r="AK96" s="201">
        <v>5.22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47.26</v>
      </c>
      <c r="AJ97" s="201">
        <v>0</v>
      </c>
      <c r="AK97" s="201">
        <v>5.22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47.26</v>
      </c>
      <c r="AJ98" s="201">
        <v>0</v>
      </c>
      <c r="AK98" s="201">
        <v>5.22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5.2437499999999984E-2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1.1546775000000007</v>
      </c>
      <c r="AJ99">
        <f t="shared" si="0"/>
        <v>0</v>
      </c>
      <c r="AK99">
        <f t="shared" si="0"/>
        <v>9.6555000000000155E-2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0.48</v>
      </c>
      <c r="K3" s="201">
        <v>7.48</v>
      </c>
      <c r="L3" s="201">
        <v>20.190000000000001</v>
      </c>
      <c r="M3" s="201">
        <v>0.98</v>
      </c>
      <c r="N3" s="201">
        <v>1.27</v>
      </c>
      <c r="O3" s="201">
        <v>0</v>
      </c>
      <c r="P3" s="201">
        <v>1.49</v>
      </c>
      <c r="Q3" s="201">
        <v>0.12</v>
      </c>
      <c r="R3" s="201">
        <v>0.23</v>
      </c>
      <c r="S3" s="201">
        <v>0.28000000000000003</v>
      </c>
      <c r="T3" s="201">
        <v>0</v>
      </c>
      <c r="U3" s="201">
        <v>2.2400000000000002</v>
      </c>
      <c r="V3" s="201">
        <v>0.15</v>
      </c>
      <c r="W3" s="201">
        <v>0.37</v>
      </c>
      <c r="X3" s="201">
        <v>2.79</v>
      </c>
      <c r="Y3" s="201">
        <v>0</v>
      </c>
      <c r="Z3" s="201">
        <v>1.35</v>
      </c>
      <c r="AA3" s="201">
        <v>0</v>
      </c>
      <c r="AB3" s="201">
        <v>0</v>
      </c>
      <c r="AC3" s="201">
        <v>16.14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31.9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0.48</v>
      </c>
      <c r="K4" s="201">
        <v>7.48</v>
      </c>
      <c r="L4" s="201">
        <v>20.190000000000001</v>
      </c>
      <c r="M4" s="201">
        <v>0.99</v>
      </c>
      <c r="N4" s="201">
        <v>1.27</v>
      </c>
      <c r="O4" s="201">
        <v>0</v>
      </c>
      <c r="P4" s="201">
        <v>1.49</v>
      </c>
      <c r="Q4" s="201">
        <v>0.12</v>
      </c>
      <c r="R4" s="201">
        <v>0.23</v>
      </c>
      <c r="S4" s="201">
        <v>0.28000000000000003</v>
      </c>
      <c r="T4" s="201">
        <v>0</v>
      </c>
      <c r="U4" s="201">
        <v>2.2400000000000002</v>
      </c>
      <c r="V4" s="201">
        <v>0.15</v>
      </c>
      <c r="W4" s="201">
        <v>0.37</v>
      </c>
      <c r="X4" s="201">
        <v>2.79</v>
      </c>
      <c r="Y4" s="201">
        <v>0</v>
      </c>
      <c r="Z4" s="201">
        <v>1.35</v>
      </c>
      <c r="AA4" s="201">
        <v>0</v>
      </c>
      <c r="AB4" s="201">
        <v>0</v>
      </c>
      <c r="AC4" s="201">
        <v>16.14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31.9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10.96</v>
      </c>
      <c r="K5" s="201">
        <v>7.48</v>
      </c>
      <c r="L5" s="201">
        <v>20.190000000000001</v>
      </c>
      <c r="M5" s="201">
        <v>0.99</v>
      </c>
      <c r="N5" s="201">
        <v>1.27</v>
      </c>
      <c r="O5" s="201">
        <v>0</v>
      </c>
      <c r="P5" s="201">
        <v>1.49</v>
      </c>
      <c r="Q5" s="201">
        <v>0.12</v>
      </c>
      <c r="R5" s="201">
        <v>0.23</v>
      </c>
      <c r="S5" s="201">
        <v>0.28000000000000003</v>
      </c>
      <c r="T5" s="201">
        <v>0</v>
      </c>
      <c r="U5" s="201">
        <v>2.2400000000000002</v>
      </c>
      <c r="V5" s="201">
        <v>0.15</v>
      </c>
      <c r="W5" s="201">
        <v>0.37</v>
      </c>
      <c r="X5" s="201">
        <v>2.79</v>
      </c>
      <c r="Y5" s="201">
        <v>0</v>
      </c>
      <c r="Z5" s="201">
        <v>1.35</v>
      </c>
      <c r="AA5" s="201">
        <v>0</v>
      </c>
      <c r="AB5" s="201">
        <v>0</v>
      </c>
      <c r="AC5" s="201">
        <v>16.14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31.76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13.79</v>
      </c>
      <c r="K6" s="201">
        <v>7.48</v>
      </c>
      <c r="L6" s="201">
        <v>20.190000000000001</v>
      </c>
      <c r="M6" s="201">
        <v>0.99</v>
      </c>
      <c r="N6" s="201">
        <v>1.27</v>
      </c>
      <c r="O6" s="201">
        <v>0</v>
      </c>
      <c r="P6" s="201">
        <v>1.49</v>
      </c>
      <c r="Q6" s="201">
        <v>0.12</v>
      </c>
      <c r="R6" s="201">
        <v>0.23</v>
      </c>
      <c r="S6" s="201">
        <v>0.28000000000000003</v>
      </c>
      <c r="T6" s="201">
        <v>0</v>
      </c>
      <c r="U6" s="201">
        <v>2.2400000000000002</v>
      </c>
      <c r="V6" s="201">
        <v>0.15</v>
      </c>
      <c r="W6" s="201">
        <v>0.37</v>
      </c>
      <c r="X6" s="201">
        <v>2.79</v>
      </c>
      <c r="Y6" s="201">
        <v>0</v>
      </c>
      <c r="Z6" s="201">
        <v>1.35</v>
      </c>
      <c r="AA6" s="201">
        <v>0</v>
      </c>
      <c r="AB6" s="201">
        <v>0</v>
      </c>
      <c r="AC6" s="201">
        <v>16.14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31.76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13.79</v>
      </c>
      <c r="K7" s="201">
        <v>7.48</v>
      </c>
      <c r="L7" s="201">
        <v>20.190000000000001</v>
      </c>
      <c r="M7" s="201">
        <v>0.99</v>
      </c>
      <c r="N7" s="201">
        <v>1.27</v>
      </c>
      <c r="O7" s="201">
        <v>0</v>
      </c>
      <c r="P7" s="201">
        <v>1.48</v>
      </c>
      <c r="Q7" s="201">
        <v>0.12</v>
      </c>
      <c r="R7" s="201">
        <v>0.23</v>
      </c>
      <c r="S7" s="201">
        <v>0.28000000000000003</v>
      </c>
      <c r="T7" s="201">
        <v>0</v>
      </c>
      <c r="U7" s="201">
        <v>2.2400000000000002</v>
      </c>
      <c r="V7" s="201">
        <v>0.15</v>
      </c>
      <c r="W7" s="201">
        <v>0.37</v>
      </c>
      <c r="X7" s="201">
        <v>2.79</v>
      </c>
      <c r="Y7" s="201">
        <v>0</v>
      </c>
      <c r="Z7" s="201">
        <v>1.35</v>
      </c>
      <c r="AA7" s="201">
        <v>0</v>
      </c>
      <c r="AB7" s="201">
        <v>0</v>
      </c>
      <c r="AC7" s="201">
        <v>15.96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31.76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13.79</v>
      </c>
      <c r="K8" s="201">
        <v>7.48</v>
      </c>
      <c r="L8" s="201">
        <v>20.190000000000001</v>
      </c>
      <c r="M8" s="201">
        <v>0.99</v>
      </c>
      <c r="N8" s="201">
        <v>1.27</v>
      </c>
      <c r="O8" s="201">
        <v>0</v>
      </c>
      <c r="P8" s="201">
        <v>1.48</v>
      </c>
      <c r="Q8" s="201">
        <v>0.12</v>
      </c>
      <c r="R8" s="201">
        <v>0.23</v>
      </c>
      <c r="S8" s="201">
        <v>0.28000000000000003</v>
      </c>
      <c r="T8" s="201">
        <v>0</v>
      </c>
      <c r="U8" s="201">
        <v>2.2400000000000002</v>
      </c>
      <c r="V8" s="201">
        <v>0.15</v>
      </c>
      <c r="W8" s="201">
        <v>0.37</v>
      </c>
      <c r="X8" s="201">
        <v>2.79</v>
      </c>
      <c r="Y8" s="201">
        <v>0</v>
      </c>
      <c r="Z8" s="201">
        <v>1.35</v>
      </c>
      <c r="AA8" s="201">
        <v>0</v>
      </c>
      <c r="AB8" s="201">
        <v>0</v>
      </c>
      <c r="AC8" s="201">
        <v>15.96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31.62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13.79</v>
      </c>
      <c r="K9" s="201">
        <v>7.48</v>
      </c>
      <c r="L9" s="201">
        <v>20.190000000000001</v>
      </c>
      <c r="M9" s="201">
        <v>0.99</v>
      </c>
      <c r="N9" s="201">
        <v>1.27</v>
      </c>
      <c r="O9" s="201">
        <v>0</v>
      </c>
      <c r="P9" s="201">
        <v>1.48</v>
      </c>
      <c r="Q9" s="201">
        <v>0.12</v>
      </c>
      <c r="R9" s="201">
        <v>0.23</v>
      </c>
      <c r="S9" s="201">
        <v>0.28000000000000003</v>
      </c>
      <c r="T9" s="201">
        <v>0</v>
      </c>
      <c r="U9" s="201">
        <v>2.2400000000000002</v>
      </c>
      <c r="V9" s="201">
        <v>0.15</v>
      </c>
      <c r="W9" s="201">
        <v>0.37</v>
      </c>
      <c r="X9" s="201">
        <v>2.79</v>
      </c>
      <c r="Y9" s="201">
        <v>0</v>
      </c>
      <c r="Z9" s="201">
        <v>1.35</v>
      </c>
      <c r="AA9" s="201">
        <v>0</v>
      </c>
      <c r="AB9" s="201">
        <v>0</v>
      </c>
      <c r="AC9" s="201">
        <v>15.96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31.33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13.79</v>
      </c>
      <c r="K10" s="201">
        <v>7.48</v>
      </c>
      <c r="L10" s="201">
        <v>20.190000000000001</v>
      </c>
      <c r="M10" s="201">
        <v>0.99</v>
      </c>
      <c r="N10" s="201">
        <v>1.27</v>
      </c>
      <c r="O10" s="201">
        <v>0</v>
      </c>
      <c r="P10" s="201">
        <v>1.48</v>
      </c>
      <c r="Q10" s="201">
        <v>0.12</v>
      </c>
      <c r="R10" s="201">
        <v>0.23</v>
      </c>
      <c r="S10" s="201">
        <v>0.28000000000000003</v>
      </c>
      <c r="T10" s="201">
        <v>0</v>
      </c>
      <c r="U10" s="201">
        <v>2.2400000000000002</v>
      </c>
      <c r="V10" s="201">
        <v>0.15</v>
      </c>
      <c r="W10" s="201">
        <v>0.37</v>
      </c>
      <c r="X10" s="201">
        <v>2.79</v>
      </c>
      <c r="Y10" s="201">
        <v>0</v>
      </c>
      <c r="Z10" s="201">
        <v>1.35</v>
      </c>
      <c r="AA10" s="201">
        <v>0</v>
      </c>
      <c r="AB10" s="201">
        <v>0</v>
      </c>
      <c r="AC10" s="201">
        <v>15.96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29.24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13.79</v>
      </c>
      <c r="K11" s="201">
        <v>7.48</v>
      </c>
      <c r="L11" s="201">
        <v>20.190000000000001</v>
      </c>
      <c r="M11" s="201">
        <v>0.99</v>
      </c>
      <c r="N11" s="201">
        <v>1.27</v>
      </c>
      <c r="O11" s="201">
        <v>0</v>
      </c>
      <c r="P11" s="201">
        <v>1.48</v>
      </c>
      <c r="Q11" s="201">
        <v>0.12</v>
      </c>
      <c r="R11" s="201">
        <v>0.23</v>
      </c>
      <c r="S11" s="201">
        <v>0.28000000000000003</v>
      </c>
      <c r="T11" s="201">
        <v>0</v>
      </c>
      <c r="U11" s="201">
        <v>2.2400000000000002</v>
      </c>
      <c r="V11" s="201">
        <v>0.15</v>
      </c>
      <c r="W11" s="201">
        <v>0.37</v>
      </c>
      <c r="X11" s="201">
        <v>2.79</v>
      </c>
      <c r="Y11" s="201">
        <v>0</v>
      </c>
      <c r="Z11" s="201">
        <v>1.35</v>
      </c>
      <c r="AA11" s="201">
        <v>0</v>
      </c>
      <c r="AB11" s="201">
        <v>0</v>
      </c>
      <c r="AC11" s="201">
        <v>13.92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29.24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13.79</v>
      </c>
      <c r="K12" s="201">
        <v>7.48</v>
      </c>
      <c r="L12" s="201">
        <v>20.190000000000001</v>
      </c>
      <c r="M12" s="201">
        <v>0.99</v>
      </c>
      <c r="N12" s="201">
        <v>1.27</v>
      </c>
      <c r="O12" s="201">
        <v>0</v>
      </c>
      <c r="P12" s="201">
        <v>1.48</v>
      </c>
      <c r="Q12" s="201">
        <v>0.12</v>
      </c>
      <c r="R12" s="201">
        <v>0.23</v>
      </c>
      <c r="S12" s="201">
        <v>0.28000000000000003</v>
      </c>
      <c r="T12" s="201">
        <v>0</v>
      </c>
      <c r="U12" s="201">
        <v>2.2400000000000002</v>
      </c>
      <c r="V12" s="201">
        <v>0.15</v>
      </c>
      <c r="W12" s="201">
        <v>0.37</v>
      </c>
      <c r="X12" s="201">
        <v>2.79</v>
      </c>
      <c r="Y12" s="201">
        <v>0</v>
      </c>
      <c r="Z12" s="201">
        <v>1.35</v>
      </c>
      <c r="AA12" s="201">
        <v>0</v>
      </c>
      <c r="AB12" s="201">
        <v>0</v>
      </c>
      <c r="AC12" s="201">
        <v>13.92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29.24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10.89</v>
      </c>
      <c r="K13" s="201">
        <v>7.48</v>
      </c>
      <c r="L13" s="201">
        <v>20.190000000000001</v>
      </c>
      <c r="M13" s="201">
        <v>0.99</v>
      </c>
      <c r="N13" s="201">
        <v>1.27</v>
      </c>
      <c r="O13" s="201">
        <v>0</v>
      </c>
      <c r="P13" s="201">
        <v>1.45</v>
      </c>
      <c r="Q13" s="201">
        <v>0.12</v>
      </c>
      <c r="R13" s="201">
        <v>0.23</v>
      </c>
      <c r="S13" s="201">
        <v>0.28000000000000003</v>
      </c>
      <c r="T13" s="201">
        <v>0</v>
      </c>
      <c r="U13" s="201">
        <v>2.2400000000000002</v>
      </c>
      <c r="V13" s="201">
        <v>0.15</v>
      </c>
      <c r="W13" s="201">
        <v>0.37</v>
      </c>
      <c r="X13" s="201">
        <v>2.79</v>
      </c>
      <c r="Y13" s="201">
        <v>0</v>
      </c>
      <c r="Z13" s="201">
        <v>1.35</v>
      </c>
      <c r="AA13" s="201">
        <v>0</v>
      </c>
      <c r="AB13" s="201">
        <v>0</v>
      </c>
      <c r="AC13" s="201">
        <v>13.92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29.24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10.89</v>
      </c>
      <c r="K14" s="201">
        <v>7.48</v>
      </c>
      <c r="L14" s="201">
        <v>20.190000000000001</v>
      </c>
      <c r="M14" s="201">
        <v>0.99</v>
      </c>
      <c r="N14" s="201">
        <v>1.27</v>
      </c>
      <c r="O14" s="201">
        <v>0</v>
      </c>
      <c r="P14" s="201">
        <v>1.45</v>
      </c>
      <c r="Q14" s="201">
        <v>0.12</v>
      </c>
      <c r="R14" s="201">
        <v>0.23</v>
      </c>
      <c r="S14" s="201">
        <v>0.28000000000000003</v>
      </c>
      <c r="T14" s="201">
        <v>0</v>
      </c>
      <c r="U14" s="201">
        <v>2.2400000000000002</v>
      </c>
      <c r="V14" s="201">
        <v>0.15</v>
      </c>
      <c r="W14" s="201">
        <v>0.37</v>
      </c>
      <c r="X14" s="201">
        <v>2.79</v>
      </c>
      <c r="Y14" s="201">
        <v>0</v>
      </c>
      <c r="Z14" s="201">
        <v>1.35</v>
      </c>
      <c r="AA14" s="201">
        <v>0</v>
      </c>
      <c r="AB14" s="201">
        <v>0</v>
      </c>
      <c r="AC14" s="201">
        <v>13.92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29.24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10.89</v>
      </c>
      <c r="K15" s="201">
        <v>7.48</v>
      </c>
      <c r="L15" s="201">
        <v>20.190000000000001</v>
      </c>
      <c r="M15" s="201">
        <v>0.99</v>
      </c>
      <c r="N15" s="201">
        <v>1.27</v>
      </c>
      <c r="O15" s="201">
        <v>0</v>
      </c>
      <c r="P15" s="201">
        <v>1.45</v>
      </c>
      <c r="Q15" s="201">
        <v>0.12</v>
      </c>
      <c r="R15" s="201">
        <v>0.23</v>
      </c>
      <c r="S15" s="201">
        <v>0.28000000000000003</v>
      </c>
      <c r="T15" s="201">
        <v>0</v>
      </c>
      <c r="U15" s="201">
        <v>2.2400000000000002</v>
      </c>
      <c r="V15" s="201">
        <v>0.15</v>
      </c>
      <c r="W15" s="201">
        <v>0.37</v>
      </c>
      <c r="X15" s="201">
        <v>2.79</v>
      </c>
      <c r="Y15" s="201">
        <v>0</v>
      </c>
      <c r="Z15" s="201">
        <v>1.35</v>
      </c>
      <c r="AA15" s="201">
        <v>0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29.24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10.89</v>
      </c>
      <c r="K16" s="201">
        <v>7.48</v>
      </c>
      <c r="L16" s="201">
        <v>20.190000000000001</v>
      </c>
      <c r="M16" s="201">
        <v>0.99</v>
      </c>
      <c r="N16" s="201">
        <v>1.27</v>
      </c>
      <c r="O16" s="201">
        <v>0</v>
      </c>
      <c r="P16" s="201">
        <v>1.45</v>
      </c>
      <c r="Q16" s="201">
        <v>0.12</v>
      </c>
      <c r="R16" s="201">
        <v>0.23</v>
      </c>
      <c r="S16" s="201">
        <v>0.28000000000000003</v>
      </c>
      <c r="T16" s="201">
        <v>0</v>
      </c>
      <c r="U16" s="201">
        <v>2.2400000000000002</v>
      </c>
      <c r="V16" s="201">
        <v>0.15</v>
      </c>
      <c r="W16" s="201">
        <v>0.37</v>
      </c>
      <c r="X16" s="201">
        <v>2.79</v>
      </c>
      <c r="Y16" s="201">
        <v>0</v>
      </c>
      <c r="Z16" s="201">
        <v>1.35</v>
      </c>
      <c r="AA16" s="201">
        <v>0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29.24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10.89</v>
      </c>
      <c r="K17" s="201">
        <v>7.48</v>
      </c>
      <c r="L17" s="201">
        <v>20.190000000000001</v>
      </c>
      <c r="M17" s="201">
        <v>0.99</v>
      </c>
      <c r="N17" s="201">
        <v>1.27</v>
      </c>
      <c r="O17" s="201">
        <v>0</v>
      </c>
      <c r="P17" s="201">
        <v>1.42</v>
      </c>
      <c r="Q17" s="201">
        <v>0.12</v>
      </c>
      <c r="R17" s="201">
        <v>0.23</v>
      </c>
      <c r="S17" s="201">
        <v>0.28000000000000003</v>
      </c>
      <c r="T17" s="201">
        <v>0</v>
      </c>
      <c r="U17" s="201">
        <v>2.2400000000000002</v>
      </c>
      <c r="V17" s="201">
        <v>0.15</v>
      </c>
      <c r="W17" s="201">
        <v>0.37</v>
      </c>
      <c r="X17" s="201">
        <v>2.79</v>
      </c>
      <c r="Y17" s="201">
        <v>0</v>
      </c>
      <c r="Z17" s="201">
        <v>1.35</v>
      </c>
      <c r="AA17" s="201">
        <v>0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29.24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10.89</v>
      </c>
      <c r="K18" s="201">
        <v>7.48</v>
      </c>
      <c r="L18" s="201">
        <v>20.190000000000001</v>
      </c>
      <c r="M18" s="201">
        <v>0.99</v>
      </c>
      <c r="N18" s="201">
        <v>1.27</v>
      </c>
      <c r="O18" s="201">
        <v>0</v>
      </c>
      <c r="P18" s="201">
        <v>1.42</v>
      </c>
      <c r="Q18" s="201">
        <v>0.12</v>
      </c>
      <c r="R18" s="201">
        <v>0.23</v>
      </c>
      <c r="S18" s="201">
        <v>0.28000000000000003</v>
      </c>
      <c r="T18" s="201">
        <v>0</v>
      </c>
      <c r="U18" s="201">
        <v>2.2400000000000002</v>
      </c>
      <c r="V18" s="201">
        <v>0.15</v>
      </c>
      <c r="W18" s="201">
        <v>0.37</v>
      </c>
      <c r="X18" s="201">
        <v>2.79</v>
      </c>
      <c r="Y18" s="201">
        <v>0</v>
      </c>
      <c r="Z18" s="201">
        <v>1.35</v>
      </c>
      <c r="AA18" s="201">
        <v>0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29.24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10.89</v>
      </c>
      <c r="K19" s="201">
        <v>7.48</v>
      </c>
      <c r="L19" s="201">
        <v>20.190000000000001</v>
      </c>
      <c r="M19" s="201">
        <v>0.99</v>
      </c>
      <c r="N19" s="201">
        <v>1.27</v>
      </c>
      <c r="O19" s="201">
        <v>0</v>
      </c>
      <c r="P19" s="201">
        <v>1.42</v>
      </c>
      <c r="Q19" s="201">
        <v>0.12</v>
      </c>
      <c r="R19" s="201">
        <v>0.23</v>
      </c>
      <c r="S19" s="201">
        <v>0.28000000000000003</v>
      </c>
      <c r="T19" s="201">
        <v>0</v>
      </c>
      <c r="U19" s="201">
        <v>2.2400000000000002</v>
      </c>
      <c r="V19" s="201">
        <v>0.15</v>
      </c>
      <c r="W19" s="201">
        <v>0.37</v>
      </c>
      <c r="X19" s="201">
        <v>2.79</v>
      </c>
      <c r="Y19" s="201">
        <v>0</v>
      </c>
      <c r="Z19" s="201">
        <v>0.76</v>
      </c>
      <c r="AA19" s="201">
        <v>0</v>
      </c>
      <c r="AB19" s="201">
        <v>0</v>
      </c>
      <c r="AC19" s="201">
        <v>13.92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29.24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10.89</v>
      </c>
      <c r="K20" s="201">
        <v>7.48</v>
      </c>
      <c r="L20" s="201">
        <v>20.190000000000001</v>
      </c>
      <c r="M20" s="201">
        <v>0.99</v>
      </c>
      <c r="N20" s="201">
        <v>1.27</v>
      </c>
      <c r="O20" s="201">
        <v>0</v>
      </c>
      <c r="P20" s="201">
        <v>1.42</v>
      </c>
      <c r="Q20" s="201">
        <v>0.12</v>
      </c>
      <c r="R20" s="201">
        <v>0.23</v>
      </c>
      <c r="S20" s="201">
        <v>0.28000000000000003</v>
      </c>
      <c r="T20" s="201">
        <v>0</v>
      </c>
      <c r="U20" s="201">
        <v>2.2400000000000002</v>
      </c>
      <c r="V20" s="201">
        <v>0.15</v>
      </c>
      <c r="W20" s="201">
        <v>0.37</v>
      </c>
      <c r="X20" s="201">
        <v>2.79</v>
      </c>
      <c r="Y20" s="201">
        <v>0</v>
      </c>
      <c r="Z20" s="201">
        <v>0.76</v>
      </c>
      <c r="AA20" s="201">
        <v>0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29.24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10.89</v>
      </c>
      <c r="K21" s="201">
        <v>7.48</v>
      </c>
      <c r="L21" s="201">
        <v>20.190000000000001</v>
      </c>
      <c r="M21" s="201">
        <v>0.99</v>
      </c>
      <c r="N21" s="201">
        <v>1.27</v>
      </c>
      <c r="O21" s="201">
        <v>0</v>
      </c>
      <c r="P21" s="201">
        <v>2.11</v>
      </c>
      <c r="Q21" s="201">
        <v>0.12</v>
      </c>
      <c r="R21" s="201">
        <v>0.23</v>
      </c>
      <c r="S21" s="201">
        <v>0.28000000000000003</v>
      </c>
      <c r="T21" s="201">
        <v>0</v>
      </c>
      <c r="U21" s="201">
        <v>2.2400000000000002</v>
      </c>
      <c r="V21" s="201">
        <v>0.15</v>
      </c>
      <c r="W21" s="201">
        <v>0.37</v>
      </c>
      <c r="X21" s="201">
        <v>2.79</v>
      </c>
      <c r="Y21" s="201">
        <v>0</v>
      </c>
      <c r="Z21" s="201">
        <v>0.76</v>
      </c>
      <c r="AA21" s="201">
        <v>0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29.24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10.89</v>
      </c>
      <c r="K22" s="201">
        <v>7.48</v>
      </c>
      <c r="L22" s="201">
        <v>20.190000000000001</v>
      </c>
      <c r="M22" s="201">
        <v>0.99</v>
      </c>
      <c r="N22" s="201">
        <v>1.27</v>
      </c>
      <c r="O22" s="201">
        <v>0</v>
      </c>
      <c r="P22" s="201">
        <v>3.03</v>
      </c>
      <c r="Q22" s="201">
        <v>0.12</v>
      </c>
      <c r="R22" s="201">
        <v>0.23</v>
      </c>
      <c r="S22" s="201">
        <v>0.28000000000000003</v>
      </c>
      <c r="T22" s="201">
        <v>0</v>
      </c>
      <c r="U22" s="201">
        <v>2.2400000000000002</v>
      </c>
      <c r="V22" s="201">
        <v>0.15</v>
      </c>
      <c r="W22" s="201">
        <v>0.37</v>
      </c>
      <c r="X22" s="201">
        <v>2.79</v>
      </c>
      <c r="Y22" s="201">
        <v>0</v>
      </c>
      <c r="Z22" s="201">
        <v>0.76</v>
      </c>
      <c r="AA22" s="201">
        <v>0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29.24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10.89</v>
      </c>
      <c r="K23" s="201">
        <v>7.48</v>
      </c>
      <c r="L23" s="201">
        <v>20.190000000000001</v>
      </c>
      <c r="M23" s="201">
        <v>0.99</v>
      </c>
      <c r="N23" s="201">
        <v>1.27</v>
      </c>
      <c r="O23" s="201">
        <v>0</v>
      </c>
      <c r="P23" s="201">
        <v>3.03</v>
      </c>
      <c r="Q23" s="201">
        <v>0.12</v>
      </c>
      <c r="R23" s="201">
        <v>0.23</v>
      </c>
      <c r="S23" s="201">
        <v>0.28000000000000003</v>
      </c>
      <c r="T23" s="201">
        <v>0</v>
      </c>
      <c r="U23" s="201">
        <v>2.2400000000000002</v>
      </c>
      <c r="V23" s="201">
        <v>0.15</v>
      </c>
      <c r="W23" s="201">
        <v>0.37</v>
      </c>
      <c r="X23" s="201">
        <v>2.79</v>
      </c>
      <c r="Y23" s="201">
        <v>0</v>
      </c>
      <c r="Z23" s="201">
        <v>0.76</v>
      </c>
      <c r="AA23" s="201">
        <v>0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29.22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10.89</v>
      </c>
      <c r="K24" s="201">
        <v>7.48</v>
      </c>
      <c r="L24" s="201">
        <v>20.190000000000001</v>
      </c>
      <c r="M24" s="201">
        <v>0.99</v>
      </c>
      <c r="N24" s="201">
        <v>1.27</v>
      </c>
      <c r="O24" s="201">
        <v>0</v>
      </c>
      <c r="P24" s="201">
        <v>3.03</v>
      </c>
      <c r="Q24" s="201">
        <v>0.12</v>
      </c>
      <c r="R24" s="201">
        <v>0.23</v>
      </c>
      <c r="S24" s="201">
        <v>0.28000000000000003</v>
      </c>
      <c r="T24" s="201">
        <v>0</v>
      </c>
      <c r="U24" s="201">
        <v>2.2400000000000002</v>
      </c>
      <c r="V24" s="201">
        <v>0.15</v>
      </c>
      <c r="W24" s="201">
        <v>0.37</v>
      </c>
      <c r="X24" s="201">
        <v>2.79</v>
      </c>
      <c r="Y24" s="201">
        <v>0</v>
      </c>
      <c r="Z24" s="201">
        <v>0.76</v>
      </c>
      <c r="AA24" s="201">
        <v>0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29.22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10.89</v>
      </c>
      <c r="K25" s="201">
        <v>7.48</v>
      </c>
      <c r="L25" s="201">
        <v>20.190000000000001</v>
      </c>
      <c r="M25" s="201">
        <v>0.99</v>
      </c>
      <c r="N25" s="201">
        <v>1.27</v>
      </c>
      <c r="O25" s="201">
        <v>0</v>
      </c>
      <c r="P25" s="201">
        <v>3.03</v>
      </c>
      <c r="Q25" s="201">
        <v>0.12</v>
      </c>
      <c r="R25" s="201">
        <v>0.23</v>
      </c>
      <c r="S25" s="201">
        <v>0.28000000000000003</v>
      </c>
      <c r="T25" s="201">
        <v>0</v>
      </c>
      <c r="U25" s="201">
        <v>2.2400000000000002</v>
      </c>
      <c r="V25" s="201">
        <v>0.15</v>
      </c>
      <c r="W25" s="201">
        <v>0.37</v>
      </c>
      <c r="X25" s="201">
        <v>2.79</v>
      </c>
      <c r="Y25" s="201">
        <v>0</v>
      </c>
      <c r="Z25" s="201">
        <v>0.76</v>
      </c>
      <c r="AA25" s="201">
        <v>0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29.22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10.89</v>
      </c>
      <c r="K26" s="201">
        <v>7.48</v>
      </c>
      <c r="L26" s="201">
        <v>20.190000000000001</v>
      </c>
      <c r="M26" s="201">
        <v>0.99</v>
      </c>
      <c r="N26" s="201">
        <v>1.27</v>
      </c>
      <c r="O26" s="201">
        <v>0</v>
      </c>
      <c r="P26" s="201">
        <v>3.03</v>
      </c>
      <c r="Q26" s="201">
        <v>0.12</v>
      </c>
      <c r="R26" s="201">
        <v>0.23</v>
      </c>
      <c r="S26" s="201">
        <v>0.28000000000000003</v>
      </c>
      <c r="T26" s="201">
        <v>0</v>
      </c>
      <c r="U26" s="201">
        <v>2.2400000000000002</v>
      </c>
      <c r="V26" s="201">
        <v>0.15</v>
      </c>
      <c r="W26" s="201">
        <v>0.37</v>
      </c>
      <c r="X26" s="201">
        <v>2.79</v>
      </c>
      <c r="Y26" s="201">
        <v>0</v>
      </c>
      <c r="Z26" s="201">
        <v>0.76</v>
      </c>
      <c r="AA26" s="201">
        <v>0</v>
      </c>
      <c r="AB26" s="201">
        <v>0</v>
      </c>
      <c r="AC26" s="201">
        <v>13.92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29.24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10.89</v>
      </c>
      <c r="K27" s="201">
        <v>7.48</v>
      </c>
      <c r="L27" s="201">
        <v>20.190000000000001</v>
      </c>
      <c r="M27" s="201">
        <v>0.99</v>
      </c>
      <c r="N27" s="201">
        <v>1.27</v>
      </c>
      <c r="O27" s="201">
        <v>0</v>
      </c>
      <c r="P27" s="201">
        <v>3.03</v>
      </c>
      <c r="Q27" s="201">
        <v>0.12</v>
      </c>
      <c r="R27" s="201">
        <v>0.23</v>
      </c>
      <c r="S27" s="201">
        <v>0.28000000000000003</v>
      </c>
      <c r="T27" s="201">
        <v>0</v>
      </c>
      <c r="U27" s="201">
        <v>2.2400000000000002</v>
      </c>
      <c r="V27" s="201">
        <v>0.15</v>
      </c>
      <c r="W27" s="201">
        <v>0.37</v>
      </c>
      <c r="X27" s="201">
        <v>2.79</v>
      </c>
      <c r="Y27" s="201">
        <v>0</v>
      </c>
      <c r="Z27" s="201">
        <v>1.35</v>
      </c>
      <c r="AA27" s="201">
        <v>0</v>
      </c>
      <c r="AB27" s="201">
        <v>0</v>
      </c>
      <c r="AC27" s="201">
        <v>13.92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29.24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10.89</v>
      </c>
      <c r="K28" s="201">
        <v>7.48</v>
      </c>
      <c r="L28" s="201">
        <v>20.190000000000001</v>
      </c>
      <c r="M28" s="201">
        <v>0.99</v>
      </c>
      <c r="N28" s="201">
        <v>1.27</v>
      </c>
      <c r="O28" s="201">
        <v>0</v>
      </c>
      <c r="P28" s="201">
        <v>3.03</v>
      </c>
      <c r="Q28" s="201">
        <v>0.12</v>
      </c>
      <c r="R28" s="201">
        <v>0.23</v>
      </c>
      <c r="S28" s="201">
        <v>0.28000000000000003</v>
      </c>
      <c r="T28" s="201">
        <v>0</v>
      </c>
      <c r="U28" s="201">
        <v>2.2400000000000002</v>
      </c>
      <c r="V28" s="201">
        <v>0.15</v>
      </c>
      <c r="W28" s="201">
        <v>0.37</v>
      </c>
      <c r="X28" s="201">
        <v>2.79</v>
      </c>
      <c r="Y28" s="201">
        <v>0</v>
      </c>
      <c r="Z28" s="201">
        <v>1.35</v>
      </c>
      <c r="AA28" s="201">
        <v>0</v>
      </c>
      <c r="AB28" s="201">
        <v>0</v>
      </c>
      <c r="AC28" s="201">
        <v>13.92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29.24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10.89</v>
      </c>
      <c r="K29" s="201">
        <v>7.48</v>
      </c>
      <c r="L29" s="201">
        <v>47.7</v>
      </c>
      <c r="M29" s="201">
        <v>0.99</v>
      </c>
      <c r="N29" s="201">
        <v>1.27</v>
      </c>
      <c r="O29" s="201">
        <v>0</v>
      </c>
      <c r="P29" s="201">
        <v>3.03</v>
      </c>
      <c r="Q29" s="201">
        <v>0</v>
      </c>
      <c r="R29" s="201">
        <v>0.23</v>
      </c>
      <c r="S29" s="201">
        <v>0.28000000000000003</v>
      </c>
      <c r="T29" s="201">
        <v>0</v>
      </c>
      <c r="U29" s="201">
        <v>2.2400000000000002</v>
      </c>
      <c r="V29" s="201">
        <v>0.15</v>
      </c>
      <c r="W29" s="201">
        <v>0.37</v>
      </c>
      <c r="X29" s="201">
        <v>2.79</v>
      </c>
      <c r="Y29" s="201">
        <v>0</v>
      </c>
      <c r="Z29" s="201">
        <v>1.36</v>
      </c>
      <c r="AA29" s="201">
        <v>0</v>
      </c>
      <c r="AB29" s="201">
        <v>0</v>
      </c>
      <c r="AC29" s="201">
        <v>13.92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29.24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10.89</v>
      </c>
      <c r="K30" s="201">
        <v>7.48</v>
      </c>
      <c r="L30" s="201">
        <v>144.21</v>
      </c>
      <c r="M30" s="201">
        <v>0.99</v>
      </c>
      <c r="N30" s="201">
        <v>1.27</v>
      </c>
      <c r="O30" s="201">
        <v>0</v>
      </c>
      <c r="P30" s="201">
        <v>3.03</v>
      </c>
      <c r="Q30" s="201">
        <v>0.12</v>
      </c>
      <c r="R30" s="201">
        <v>0.23</v>
      </c>
      <c r="S30" s="201">
        <v>0.28000000000000003</v>
      </c>
      <c r="T30" s="201">
        <v>0</v>
      </c>
      <c r="U30" s="201">
        <v>2.2400000000000002</v>
      </c>
      <c r="V30" s="201">
        <v>0.15</v>
      </c>
      <c r="W30" s="201">
        <v>0.37</v>
      </c>
      <c r="X30" s="201">
        <v>2.79</v>
      </c>
      <c r="Y30" s="201">
        <v>0</v>
      </c>
      <c r="Z30" s="201">
        <v>1.36</v>
      </c>
      <c r="AA30" s="201">
        <v>0</v>
      </c>
      <c r="AB30" s="201">
        <v>0</v>
      </c>
      <c r="AC30" s="201">
        <v>13.92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29.24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10.89</v>
      </c>
      <c r="K31" s="201">
        <v>7.48</v>
      </c>
      <c r="L31" s="201">
        <v>269.67</v>
      </c>
      <c r="M31" s="201">
        <v>0.99</v>
      </c>
      <c r="N31" s="201">
        <v>1.27</v>
      </c>
      <c r="O31" s="201">
        <v>0</v>
      </c>
      <c r="P31" s="201">
        <v>1.48</v>
      </c>
      <c r="Q31" s="201">
        <v>0.12</v>
      </c>
      <c r="R31" s="201">
        <v>0.23</v>
      </c>
      <c r="S31" s="201">
        <v>0.28000000000000003</v>
      </c>
      <c r="T31" s="201">
        <v>0</v>
      </c>
      <c r="U31" s="201">
        <v>2.2400000000000002</v>
      </c>
      <c r="V31" s="201">
        <v>0.15</v>
      </c>
      <c r="W31" s="201">
        <v>0.37</v>
      </c>
      <c r="X31" s="201">
        <v>2.79</v>
      </c>
      <c r="Y31" s="201">
        <v>0</v>
      </c>
      <c r="Z31" s="201">
        <v>1.36</v>
      </c>
      <c r="AA31" s="201">
        <v>0</v>
      </c>
      <c r="AB31" s="201">
        <v>0</v>
      </c>
      <c r="AC31" s="201">
        <v>13.92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29.22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10.89</v>
      </c>
      <c r="K32" s="201">
        <v>7.48</v>
      </c>
      <c r="L32" s="201">
        <v>269.67</v>
      </c>
      <c r="M32" s="201">
        <v>0.99</v>
      </c>
      <c r="N32" s="201">
        <v>1.27</v>
      </c>
      <c r="O32" s="201">
        <v>0</v>
      </c>
      <c r="P32" s="201">
        <v>1.48</v>
      </c>
      <c r="Q32" s="201">
        <v>0.12</v>
      </c>
      <c r="R32" s="201">
        <v>0.23</v>
      </c>
      <c r="S32" s="201">
        <v>0.28000000000000003</v>
      </c>
      <c r="T32" s="201">
        <v>0</v>
      </c>
      <c r="U32" s="201">
        <v>2.2400000000000002</v>
      </c>
      <c r="V32" s="201">
        <v>0.15</v>
      </c>
      <c r="W32" s="201">
        <v>0.37</v>
      </c>
      <c r="X32" s="201">
        <v>2.79</v>
      </c>
      <c r="Y32" s="201">
        <v>0</v>
      </c>
      <c r="Z32" s="201">
        <v>1.36</v>
      </c>
      <c r="AA32" s="201">
        <v>0</v>
      </c>
      <c r="AB32" s="201">
        <v>0</v>
      </c>
      <c r="AC32" s="201">
        <v>13.92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29.22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10.89</v>
      </c>
      <c r="K33" s="201">
        <v>7.48</v>
      </c>
      <c r="L33" s="201">
        <v>269.67</v>
      </c>
      <c r="M33" s="201">
        <v>0.99</v>
      </c>
      <c r="N33" s="201">
        <v>1.27</v>
      </c>
      <c r="O33" s="201">
        <v>0</v>
      </c>
      <c r="P33" s="201">
        <v>1.48</v>
      </c>
      <c r="Q33" s="201">
        <v>0.12</v>
      </c>
      <c r="R33" s="201">
        <v>0.23</v>
      </c>
      <c r="S33" s="201">
        <v>0.28000000000000003</v>
      </c>
      <c r="T33" s="201">
        <v>0</v>
      </c>
      <c r="U33" s="201">
        <v>2.2400000000000002</v>
      </c>
      <c r="V33" s="201">
        <v>0.15</v>
      </c>
      <c r="W33" s="201">
        <v>0.37</v>
      </c>
      <c r="X33" s="201">
        <v>2.79</v>
      </c>
      <c r="Y33" s="201">
        <v>0</v>
      </c>
      <c r="Z33" s="201">
        <v>1.36</v>
      </c>
      <c r="AA33" s="201">
        <v>0</v>
      </c>
      <c r="AB33" s="201">
        <v>0</v>
      </c>
      <c r="AC33" s="201">
        <v>16.14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29.22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10.89</v>
      </c>
      <c r="K34" s="201">
        <v>7.48</v>
      </c>
      <c r="L34" s="201">
        <v>269.67</v>
      </c>
      <c r="M34" s="201">
        <v>0.99</v>
      </c>
      <c r="N34" s="201">
        <v>1.27</v>
      </c>
      <c r="O34" s="201">
        <v>0</v>
      </c>
      <c r="P34" s="201">
        <v>1.48</v>
      </c>
      <c r="Q34" s="201">
        <v>0.12</v>
      </c>
      <c r="R34" s="201">
        <v>0.23</v>
      </c>
      <c r="S34" s="201">
        <v>0.28000000000000003</v>
      </c>
      <c r="T34" s="201">
        <v>0</v>
      </c>
      <c r="U34" s="201">
        <v>2.2400000000000002</v>
      </c>
      <c r="V34" s="201">
        <v>0.15</v>
      </c>
      <c r="W34" s="201">
        <v>0.37</v>
      </c>
      <c r="X34" s="201">
        <v>2.79</v>
      </c>
      <c r="Y34" s="201">
        <v>0</v>
      </c>
      <c r="Z34" s="201">
        <v>1.36</v>
      </c>
      <c r="AA34" s="201">
        <v>0</v>
      </c>
      <c r="AB34" s="201">
        <v>0</v>
      </c>
      <c r="AC34" s="201">
        <v>16.14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29.22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10.89</v>
      </c>
      <c r="K35" s="201">
        <v>7.48</v>
      </c>
      <c r="L35" s="201">
        <v>269.67</v>
      </c>
      <c r="M35" s="201">
        <v>0.99</v>
      </c>
      <c r="N35" s="201">
        <v>1.27</v>
      </c>
      <c r="O35" s="201">
        <v>0</v>
      </c>
      <c r="P35" s="201">
        <v>1.48</v>
      </c>
      <c r="Q35" s="201">
        <v>0.12</v>
      </c>
      <c r="R35" s="201">
        <v>0.23</v>
      </c>
      <c r="S35" s="201">
        <v>0.28000000000000003</v>
      </c>
      <c r="T35" s="201">
        <v>0</v>
      </c>
      <c r="U35" s="201">
        <v>2.2400000000000002</v>
      </c>
      <c r="V35" s="201">
        <v>0.15</v>
      </c>
      <c r="W35" s="201">
        <v>0.37</v>
      </c>
      <c r="X35" s="201">
        <v>2.8</v>
      </c>
      <c r="Y35" s="201">
        <v>0</v>
      </c>
      <c r="Z35" s="201">
        <v>1.36</v>
      </c>
      <c r="AA35" s="201">
        <v>0</v>
      </c>
      <c r="AB35" s="201">
        <v>0</v>
      </c>
      <c r="AC35" s="201">
        <v>16.14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32.409999999999997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10.89</v>
      </c>
      <c r="K36" s="201">
        <v>7.48</v>
      </c>
      <c r="L36" s="201">
        <v>269.67</v>
      </c>
      <c r="M36" s="201">
        <v>0.99</v>
      </c>
      <c r="N36" s="201">
        <v>1.27</v>
      </c>
      <c r="O36" s="201">
        <v>0</v>
      </c>
      <c r="P36" s="201">
        <v>1.48</v>
      </c>
      <c r="Q36" s="201">
        <v>0.12</v>
      </c>
      <c r="R36" s="201">
        <v>0.23</v>
      </c>
      <c r="S36" s="201">
        <v>0.28000000000000003</v>
      </c>
      <c r="T36" s="201">
        <v>0</v>
      </c>
      <c r="U36" s="201">
        <v>2.2400000000000002</v>
      </c>
      <c r="V36" s="201">
        <v>0.15</v>
      </c>
      <c r="W36" s="201">
        <v>0.37</v>
      </c>
      <c r="X36" s="201">
        <v>2.8</v>
      </c>
      <c r="Y36" s="201">
        <v>0</v>
      </c>
      <c r="Z36" s="201">
        <v>1.36</v>
      </c>
      <c r="AA36" s="201">
        <v>0</v>
      </c>
      <c r="AB36" s="201">
        <v>0</v>
      </c>
      <c r="AC36" s="201">
        <v>16.14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32.409999999999997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8.5299999999999994</v>
      </c>
      <c r="K37" s="201">
        <v>7.48</v>
      </c>
      <c r="L37" s="201">
        <v>269.67</v>
      </c>
      <c r="M37" s="201">
        <v>0.99</v>
      </c>
      <c r="N37" s="201">
        <v>1.27</v>
      </c>
      <c r="O37" s="201">
        <v>0</v>
      </c>
      <c r="P37" s="201">
        <v>1.48</v>
      </c>
      <c r="Q37" s="201">
        <v>0.12</v>
      </c>
      <c r="R37" s="201">
        <v>0.23</v>
      </c>
      <c r="S37" s="201">
        <v>0.28000000000000003</v>
      </c>
      <c r="T37" s="201">
        <v>0</v>
      </c>
      <c r="U37" s="201">
        <v>2.2400000000000002</v>
      </c>
      <c r="V37" s="201">
        <v>0.15</v>
      </c>
      <c r="W37" s="201">
        <v>0.37</v>
      </c>
      <c r="X37" s="201">
        <v>2.8</v>
      </c>
      <c r="Y37" s="201">
        <v>0</v>
      </c>
      <c r="Z37" s="201">
        <v>1.36</v>
      </c>
      <c r="AA37" s="201">
        <v>0</v>
      </c>
      <c r="AB37" s="201">
        <v>0</v>
      </c>
      <c r="AC37" s="201">
        <v>13.92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29.81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8.5299999999999994</v>
      </c>
      <c r="K38" s="201">
        <v>7.48</v>
      </c>
      <c r="L38" s="201">
        <v>269.67</v>
      </c>
      <c r="M38" s="201">
        <v>0.99</v>
      </c>
      <c r="N38" s="201">
        <v>1.27</v>
      </c>
      <c r="O38" s="201">
        <v>0</v>
      </c>
      <c r="P38" s="201">
        <v>1.48</v>
      </c>
      <c r="Q38" s="201">
        <v>0.12</v>
      </c>
      <c r="R38" s="201">
        <v>0.23</v>
      </c>
      <c r="S38" s="201">
        <v>0.28000000000000003</v>
      </c>
      <c r="T38" s="201">
        <v>0</v>
      </c>
      <c r="U38" s="201">
        <v>2.2400000000000002</v>
      </c>
      <c r="V38" s="201">
        <v>0.15</v>
      </c>
      <c r="W38" s="201">
        <v>0.37</v>
      </c>
      <c r="X38" s="201">
        <v>2.8</v>
      </c>
      <c r="Y38" s="201">
        <v>0</v>
      </c>
      <c r="Z38" s="201">
        <v>1.36</v>
      </c>
      <c r="AA38" s="201">
        <v>0</v>
      </c>
      <c r="AB38" s="201">
        <v>0</v>
      </c>
      <c r="AC38" s="201">
        <v>13.92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29.81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8.5299999999999994</v>
      </c>
      <c r="K39" s="201">
        <v>7.48</v>
      </c>
      <c r="L39" s="201">
        <v>269.67</v>
      </c>
      <c r="M39" s="201">
        <v>0.99</v>
      </c>
      <c r="N39" s="201">
        <v>1.27</v>
      </c>
      <c r="O39" s="201">
        <v>0</v>
      </c>
      <c r="P39" s="201">
        <v>1.48</v>
      </c>
      <c r="Q39" s="201">
        <v>0.12</v>
      </c>
      <c r="R39" s="201">
        <v>0.23</v>
      </c>
      <c r="S39" s="201">
        <v>0.28000000000000003</v>
      </c>
      <c r="T39" s="201">
        <v>0</v>
      </c>
      <c r="U39" s="201">
        <v>2.2400000000000002</v>
      </c>
      <c r="V39" s="201">
        <v>0.15</v>
      </c>
      <c r="W39" s="201">
        <v>0.37</v>
      </c>
      <c r="X39" s="201">
        <v>2.8</v>
      </c>
      <c r="Y39" s="201">
        <v>0</v>
      </c>
      <c r="Z39" s="201">
        <v>1.36</v>
      </c>
      <c r="AA39" s="201">
        <v>0</v>
      </c>
      <c r="AB39" s="201">
        <v>0</v>
      </c>
      <c r="AC39" s="201">
        <v>13.92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29.81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8.5299999999999994</v>
      </c>
      <c r="K40" s="201">
        <v>7.48</v>
      </c>
      <c r="L40" s="201">
        <v>269.67</v>
      </c>
      <c r="M40" s="201">
        <v>0.99</v>
      </c>
      <c r="N40" s="201">
        <v>1.27</v>
      </c>
      <c r="O40" s="201">
        <v>0</v>
      </c>
      <c r="P40" s="201">
        <v>1.48</v>
      </c>
      <c r="Q40" s="201">
        <v>0.12</v>
      </c>
      <c r="R40" s="201">
        <v>0.23</v>
      </c>
      <c r="S40" s="201">
        <v>0.28000000000000003</v>
      </c>
      <c r="T40" s="201">
        <v>0</v>
      </c>
      <c r="U40" s="201">
        <v>2.2400000000000002</v>
      </c>
      <c r="V40" s="201">
        <v>0.15</v>
      </c>
      <c r="W40" s="201">
        <v>0.37</v>
      </c>
      <c r="X40" s="201">
        <v>2.8</v>
      </c>
      <c r="Y40" s="201">
        <v>0</v>
      </c>
      <c r="Z40" s="201">
        <v>1.36</v>
      </c>
      <c r="AA40" s="201">
        <v>0</v>
      </c>
      <c r="AB40" s="201">
        <v>0</v>
      </c>
      <c r="AC40" s="201">
        <v>13.92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29.81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9.2100000000000009</v>
      </c>
      <c r="K41" s="201">
        <v>7.48</v>
      </c>
      <c r="L41" s="201">
        <v>269.67</v>
      </c>
      <c r="M41" s="201">
        <v>0.99</v>
      </c>
      <c r="N41" s="201">
        <v>1.27</v>
      </c>
      <c r="O41" s="201">
        <v>0</v>
      </c>
      <c r="P41" s="201">
        <v>1.48</v>
      </c>
      <c r="Q41" s="201">
        <v>0.12</v>
      </c>
      <c r="R41" s="201">
        <v>0.23</v>
      </c>
      <c r="S41" s="201">
        <v>0.28000000000000003</v>
      </c>
      <c r="T41" s="201">
        <v>0</v>
      </c>
      <c r="U41" s="201">
        <v>2.2400000000000002</v>
      </c>
      <c r="V41" s="201">
        <v>0.15</v>
      </c>
      <c r="W41" s="201">
        <v>0.37</v>
      </c>
      <c r="X41" s="201">
        <v>2.8</v>
      </c>
      <c r="Y41" s="201">
        <v>0</v>
      </c>
      <c r="Z41" s="201">
        <v>1.35</v>
      </c>
      <c r="AA41" s="201">
        <v>0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29.81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9.2100000000000009</v>
      </c>
      <c r="K42" s="201">
        <v>7.48</v>
      </c>
      <c r="L42" s="201">
        <v>269.67</v>
      </c>
      <c r="M42" s="201">
        <v>0.99</v>
      </c>
      <c r="N42" s="201">
        <v>1.27</v>
      </c>
      <c r="O42" s="201">
        <v>0</v>
      </c>
      <c r="P42" s="201">
        <v>1.48</v>
      </c>
      <c r="Q42" s="201">
        <v>0.12</v>
      </c>
      <c r="R42" s="201">
        <v>0.23</v>
      </c>
      <c r="S42" s="201">
        <v>0.28000000000000003</v>
      </c>
      <c r="T42" s="201">
        <v>0</v>
      </c>
      <c r="U42" s="201">
        <v>2.2400000000000002</v>
      </c>
      <c r="V42" s="201">
        <v>0.15</v>
      </c>
      <c r="W42" s="201">
        <v>0.37</v>
      </c>
      <c r="X42" s="201">
        <v>2.79</v>
      </c>
      <c r="Y42" s="201">
        <v>0</v>
      </c>
      <c r="Z42" s="201">
        <v>1.35</v>
      </c>
      <c r="AA42" s="201">
        <v>0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29.81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9.2100000000000009</v>
      </c>
      <c r="K43" s="201">
        <v>7.48</v>
      </c>
      <c r="L43" s="201">
        <v>269.67</v>
      </c>
      <c r="M43" s="201">
        <v>0.91</v>
      </c>
      <c r="N43" s="201">
        <v>1.27</v>
      </c>
      <c r="O43" s="201">
        <v>0</v>
      </c>
      <c r="P43" s="201">
        <v>1.48</v>
      </c>
      <c r="Q43" s="201">
        <v>0.12</v>
      </c>
      <c r="R43" s="201">
        <v>0.23</v>
      </c>
      <c r="S43" s="201">
        <v>0.28000000000000003</v>
      </c>
      <c r="T43" s="201">
        <v>0</v>
      </c>
      <c r="U43" s="201">
        <v>2.2400000000000002</v>
      </c>
      <c r="V43" s="201">
        <v>0.15</v>
      </c>
      <c r="W43" s="201">
        <v>0.37</v>
      </c>
      <c r="X43" s="201">
        <v>2.79</v>
      </c>
      <c r="Y43" s="201">
        <v>0</v>
      </c>
      <c r="Z43" s="201">
        <v>1.35</v>
      </c>
      <c r="AA43" s="201">
        <v>0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29.85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9.2100000000000009</v>
      </c>
      <c r="K44" s="201">
        <v>7.48</v>
      </c>
      <c r="L44" s="201">
        <v>269.67</v>
      </c>
      <c r="M44" s="201">
        <v>0.91</v>
      </c>
      <c r="N44" s="201">
        <v>1.27</v>
      </c>
      <c r="O44" s="201">
        <v>0</v>
      </c>
      <c r="P44" s="201">
        <v>1.48</v>
      </c>
      <c r="Q44" s="201">
        <v>0.12</v>
      </c>
      <c r="R44" s="201">
        <v>0.23</v>
      </c>
      <c r="S44" s="201">
        <v>0.28000000000000003</v>
      </c>
      <c r="T44" s="201">
        <v>0</v>
      </c>
      <c r="U44" s="201">
        <v>2.2400000000000002</v>
      </c>
      <c r="V44" s="201">
        <v>0.15</v>
      </c>
      <c r="W44" s="201">
        <v>0.37</v>
      </c>
      <c r="X44" s="201">
        <v>2.79</v>
      </c>
      <c r="Y44" s="201">
        <v>0</v>
      </c>
      <c r="Z44" s="201">
        <v>1.35</v>
      </c>
      <c r="AA44" s="201">
        <v>0</v>
      </c>
      <c r="AB44" s="201">
        <v>0</v>
      </c>
      <c r="AC44" s="201">
        <v>13.92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29.85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9.2100000000000009</v>
      </c>
      <c r="K45" s="201">
        <v>7.48</v>
      </c>
      <c r="L45" s="201">
        <v>269.67</v>
      </c>
      <c r="M45" s="201">
        <v>0.91</v>
      </c>
      <c r="N45" s="201">
        <v>1.27</v>
      </c>
      <c r="O45" s="201">
        <v>0</v>
      </c>
      <c r="P45" s="201">
        <v>1.48</v>
      </c>
      <c r="Q45" s="201">
        <v>0.12</v>
      </c>
      <c r="R45" s="201">
        <v>0.23</v>
      </c>
      <c r="S45" s="201">
        <v>0.28000000000000003</v>
      </c>
      <c r="T45" s="201">
        <v>0</v>
      </c>
      <c r="U45" s="201">
        <v>2.2400000000000002</v>
      </c>
      <c r="V45" s="201">
        <v>0.15</v>
      </c>
      <c r="W45" s="201">
        <v>0.37</v>
      </c>
      <c r="X45" s="201">
        <v>2.79</v>
      </c>
      <c r="Y45" s="201">
        <v>0</v>
      </c>
      <c r="Z45" s="201">
        <v>1.35</v>
      </c>
      <c r="AA45" s="201">
        <v>0</v>
      </c>
      <c r="AB45" s="201">
        <v>0</v>
      </c>
      <c r="AC45" s="201">
        <v>13.92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29.85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9.2100000000000009</v>
      </c>
      <c r="K46" s="201">
        <v>7.48</v>
      </c>
      <c r="L46" s="201">
        <v>269.67</v>
      </c>
      <c r="M46" s="201">
        <v>0.91</v>
      </c>
      <c r="N46" s="201">
        <v>1.27</v>
      </c>
      <c r="O46" s="201">
        <v>0</v>
      </c>
      <c r="P46" s="201">
        <v>1.48</v>
      </c>
      <c r="Q46" s="201">
        <v>0.12</v>
      </c>
      <c r="R46" s="201">
        <v>0.23</v>
      </c>
      <c r="S46" s="201">
        <v>0.28000000000000003</v>
      </c>
      <c r="T46" s="201">
        <v>0</v>
      </c>
      <c r="U46" s="201">
        <v>2.2400000000000002</v>
      </c>
      <c r="V46" s="201">
        <v>0.15</v>
      </c>
      <c r="W46" s="201">
        <v>0.37</v>
      </c>
      <c r="X46" s="201">
        <v>2.79</v>
      </c>
      <c r="Y46" s="201">
        <v>0</v>
      </c>
      <c r="Z46" s="201">
        <v>1.35</v>
      </c>
      <c r="AA46" s="201">
        <v>0</v>
      </c>
      <c r="AB46" s="201">
        <v>0</v>
      </c>
      <c r="AC46" s="201">
        <v>13.92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29.85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9.2100000000000009</v>
      </c>
      <c r="K47" s="201">
        <v>7.48</v>
      </c>
      <c r="L47" s="201">
        <v>269.67</v>
      </c>
      <c r="M47" s="201">
        <v>2.14</v>
      </c>
      <c r="N47" s="201">
        <v>1.27</v>
      </c>
      <c r="O47" s="201">
        <v>0</v>
      </c>
      <c r="P47" s="201">
        <v>1.48</v>
      </c>
      <c r="Q47" s="201">
        <v>0.12</v>
      </c>
      <c r="R47" s="201">
        <v>0.23</v>
      </c>
      <c r="S47" s="201">
        <v>0.28000000000000003</v>
      </c>
      <c r="T47" s="201">
        <v>0</v>
      </c>
      <c r="U47" s="201">
        <v>2.2400000000000002</v>
      </c>
      <c r="V47" s="201">
        <v>0.15</v>
      </c>
      <c r="W47" s="201">
        <v>0.37</v>
      </c>
      <c r="X47" s="201">
        <v>2.79</v>
      </c>
      <c r="Y47" s="201">
        <v>0</v>
      </c>
      <c r="Z47" s="201">
        <v>1.35</v>
      </c>
      <c r="AA47" s="201">
        <v>0</v>
      </c>
      <c r="AB47" s="201">
        <v>0</v>
      </c>
      <c r="AC47" s="201">
        <v>13.92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29.85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9.2100000000000009</v>
      </c>
      <c r="K48" s="201">
        <v>7.48</v>
      </c>
      <c r="L48" s="201">
        <v>269.67</v>
      </c>
      <c r="M48" s="201">
        <v>2.14</v>
      </c>
      <c r="N48" s="201">
        <v>1.27</v>
      </c>
      <c r="O48" s="201">
        <v>0</v>
      </c>
      <c r="P48" s="201">
        <v>1.48</v>
      </c>
      <c r="Q48" s="201">
        <v>0.12</v>
      </c>
      <c r="R48" s="201">
        <v>0.23</v>
      </c>
      <c r="S48" s="201">
        <v>0.28000000000000003</v>
      </c>
      <c r="T48" s="201">
        <v>0</v>
      </c>
      <c r="U48" s="201">
        <v>2.2400000000000002</v>
      </c>
      <c r="V48" s="201">
        <v>0.15</v>
      </c>
      <c r="W48" s="201">
        <v>0.37</v>
      </c>
      <c r="X48" s="201">
        <v>2.79</v>
      </c>
      <c r="Y48" s="201">
        <v>0</v>
      </c>
      <c r="Z48" s="201">
        <v>1.35</v>
      </c>
      <c r="AA48" s="201">
        <v>0</v>
      </c>
      <c r="AB48" s="201">
        <v>0</v>
      </c>
      <c r="AC48" s="201">
        <v>13.92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29.85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9.2100000000000009</v>
      </c>
      <c r="K49" s="201">
        <v>7.48</v>
      </c>
      <c r="L49" s="201">
        <v>240.72</v>
      </c>
      <c r="M49" s="201">
        <v>0.95</v>
      </c>
      <c r="N49" s="201">
        <v>1.27</v>
      </c>
      <c r="O49" s="201">
        <v>0</v>
      </c>
      <c r="P49" s="201">
        <v>1.48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2.2400000000000002</v>
      </c>
      <c r="V49" s="201">
        <v>0.15</v>
      </c>
      <c r="W49" s="201">
        <v>0.37</v>
      </c>
      <c r="X49" s="201">
        <v>2.79</v>
      </c>
      <c r="Y49" s="201">
        <v>0</v>
      </c>
      <c r="Z49" s="201">
        <v>1.35</v>
      </c>
      <c r="AA49" s="201">
        <v>0</v>
      </c>
      <c r="AB49" s="201">
        <v>0</v>
      </c>
      <c r="AC49" s="201">
        <v>16.02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29.85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9.2100000000000009</v>
      </c>
      <c r="K50" s="201">
        <v>7.48</v>
      </c>
      <c r="L50" s="201">
        <v>240.72</v>
      </c>
      <c r="M50" s="201">
        <v>0.95</v>
      </c>
      <c r="N50" s="201">
        <v>1.27</v>
      </c>
      <c r="O50" s="201">
        <v>0</v>
      </c>
      <c r="P50" s="201">
        <v>1.48</v>
      </c>
      <c r="Q50" s="201">
        <v>0.12</v>
      </c>
      <c r="R50" s="201">
        <v>0.23</v>
      </c>
      <c r="S50" s="201">
        <v>0.28000000000000003</v>
      </c>
      <c r="T50" s="201">
        <v>0</v>
      </c>
      <c r="U50" s="201">
        <v>2.2400000000000002</v>
      </c>
      <c r="V50" s="201">
        <v>0.15</v>
      </c>
      <c r="W50" s="201">
        <v>0.37</v>
      </c>
      <c r="X50" s="201">
        <v>2.79</v>
      </c>
      <c r="Y50" s="201">
        <v>0</v>
      </c>
      <c r="Z50" s="201">
        <v>1.35</v>
      </c>
      <c r="AA50" s="201">
        <v>0</v>
      </c>
      <c r="AB50" s="201">
        <v>0</v>
      </c>
      <c r="AC50" s="201">
        <v>16.02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29.85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9.2100000000000009</v>
      </c>
      <c r="K51" s="201">
        <v>7.48</v>
      </c>
      <c r="L51" s="201">
        <v>240.72</v>
      </c>
      <c r="M51" s="201">
        <v>0.95</v>
      </c>
      <c r="N51" s="201">
        <v>1.27</v>
      </c>
      <c r="O51" s="201">
        <v>0</v>
      </c>
      <c r="P51" s="201">
        <v>1.48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2.2400000000000002</v>
      </c>
      <c r="V51" s="201">
        <v>0.15</v>
      </c>
      <c r="W51" s="201">
        <v>0.37</v>
      </c>
      <c r="X51" s="201">
        <v>1.46</v>
      </c>
      <c r="Y51" s="201">
        <v>0</v>
      </c>
      <c r="Z51" s="201">
        <v>1.35</v>
      </c>
      <c r="AA51" s="201">
        <v>0</v>
      </c>
      <c r="AB51" s="201">
        <v>0</v>
      </c>
      <c r="AC51" s="201">
        <v>16.02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30.24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9.2100000000000009</v>
      </c>
      <c r="K52" s="201">
        <v>7.48</v>
      </c>
      <c r="L52" s="201">
        <v>240.72</v>
      </c>
      <c r="M52" s="201">
        <v>0.95</v>
      </c>
      <c r="N52" s="201">
        <v>1.27</v>
      </c>
      <c r="O52" s="201">
        <v>0</v>
      </c>
      <c r="P52" s="201">
        <v>1.48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2.2400000000000002</v>
      </c>
      <c r="V52" s="201">
        <v>0.15</v>
      </c>
      <c r="W52" s="201">
        <v>0.37</v>
      </c>
      <c r="X52" s="201">
        <v>1.41</v>
      </c>
      <c r="Y52" s="201">
        <v>0</v>
      </c>
      <c r="Z52" s="201">
        <v>1.35</v>
      </c>
      <c r="AA52" s="201">
        <v>0</v>
      </c>
      <c r="AB52" s="201">
        <v>0</v>
      </c>
      <c r="AC52" s="201">
        <v>16.28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30.24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9.2100000000000009</v>
      </c>
      <c r="K53" s="201">
        <v>7.48</v>
      </c>
      <c r="L53" s="201">
        <v>240.72</v>
      </c>
      <c r="M53" s="201">
        <v>0.95</v>
      </c>
      <c r="N53" s="201">
        <v>1.27</v>
      </c>
      <c r="O53" s="201">
        <v>0</v>
      </c>
      <c r="P53" s="201">
        <v>1.48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2.2400000000000002</v>
      </c>
      <c r="V53" s="201">
        <v>0.15</v>
      </c>
      <c r="W53" s="201">
        <v>0.37</v>
      </c>
      <c r="X53" s="201">
        <v>3.01</v>
      </c>
      <c r="Y53" s="201">
        <v>0</v>
      </c>
      <c r="Z53" s="201">
        <v>1.35</v>
      </c>
      <c r="AA53" s="201">
        <v>0</v>
      </c>
      <c r="AB53" s="201">
        <v>0</v>
      </c>
      <c r="AC53" s="201">
        <v>14.18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30.24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9.2100000000000009</v>
      </c>
      <c r="K54" s="201">
        <v>7.48</v>
      </c>
      <c r="L54" s="201">
        <v>240.72</v>
      </c>
      <c r="M54" s="201">
        <v>0.95</v>
      </c>
      <c r="N54" s="201">
        <v>1.27</v>
      </c>
      <c r="O54" s="201">
        <v>0</v>
      </c>
      <c r="P54" s="201">
        <v>1.48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2.2400000000000002</v>
      </c>
      <c r="V54" s="201">
        <v>0.15</v>
      </c>
      <c r="W54" s="201">
        <v>0.37</v>
      </c>
      <c r="X54" s="201">
        <v>3.01</v>
      </c>
      <c r="Y54" s="201">
        <v>0</v>
      </c>
      <c r="Z54" s="201">
        <v>1.35</v>
      </c>
      <c r="AA54" s="201">
        <v>0</v>
      </c>
      <c r="AB54" s="201">
        <v>0</v>
      </c>
      <c r="AC54" s="201">
        <v>14.18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30.24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9.2100000000000009</v>
      </c>
      <c r="K55" s="201">
        <v>7.48</v>
      </c>
      <c r="L55" s="201">
        <v>269.67</v>
      </c>
      <c r="M55" s="201">
        <v>0.95</v>
      </c>
      <c r="N55" s="201">
        <v>1.27</v>
      </c>
      <c r="O55" s="201">
        <v>0</v>
      </c>
      <c r="P55" s="201">
        <v>1.48</v>
      </c>
      <c r="Q55" s="201">
        <v>0.12</v>
      </c>
      <c r="R55" s="201">
        <v>0.23</v>
      </c>
      <c r="S55" s="201">
        <v>0.28000000000000003</v>
      </c>
      <c r="T55" s="201">
        <v>0</v>
      </c>
      <c r="U55" s="201">
        <v>2.2400000000000002</v>
      </c>
      <c r="V55" s="201">
        <v>0.15</v>
      </c>
      <c r="W55" s="201">
        <v>0.37</v>
      </c>
      <c r="X55" s="201">
        <v>3.01</v>
      </c>
      <c r="Y55" s="201">
        <v>0</v>
      </c>
      <c r="Z55" s="201">
        <v>1.35</v>
      </c>
      <c r="AA55" s="201">
        <v>0</v>
      </c>
      <c r="AB55" s="201">
        <v>0</v>
      </c>
      <c r="AC55" s="201">
        <v>14.51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30.64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9.2100000000000009</v>
      </c>
      <c r="K56" s="201">
        <v>7.48</v>
      </c>
      <c r="L56" s="201">
        <v>269.67</v>
      </c>
      <c r="M56" s="201">
        <v>0.95</v>
      </c>
      <c r="N56" s="201">
        <v>1.27</v>
      </c>
      <c r="O56" s="201">
        <v>0</v>
      </c>
      <c r="P56" s="201">
        <v>1.48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2.2400000000000002</v>
      </c>
      <c r="V56" s="201">
        <v>0.15</v>
      </c>
      <c r="W56" s="201">
        <v>0.37</v>
      </c>
      <c r="X56" s="201">
        <v>3.01</v>
      </c>
      <c r="Y56" s="201">
        <v>0</v>
      </c>
      <c r="Z56" s="201">
        <v>1.35</v>
      </c>
      <c r="AA56" s="201">
        <v>0</v>
      </c>
      <c r="AB56" s="201">
        <v>0</v>
      </c>
      <c r="AC56" s="201">
        <v>14.51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30.64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9.2100000000000009</v>
      </c>
      <c r="K57" s="201">
        <v>7.48</v>
      </c>
      <c r="L57" s="201">
        <v>269.67</v>
      </c>
      <c r="M57" s="201">
        <v>0.95</v>
      </c>
      <c r="N57" s="201">
        <v>1.27</v>
      </c>
      <c r="O57" s="201">
        <v>0</v>
      </c>
      <c r="P57" s="201">
        <v>1.48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2.2400000000000002</v>
      </c>
      <c r="V57" s="201">
        <v>0.15</v>
      </c>
      <c r="W57" s="201">
        <v>0.37</v>
      </c>
      <c r="X57" s="201">
        <v>3.01</v>
      </c>
      <c r="Y57" s="201">
        <v>0</v>
      </c>
      <c r="Z57" s="201">
        <v>1.35</v>
      </c>
      <c r="AA57" s="201">
        <v>0</v>
      </c>
      <c r="AB57" s="201">
        <v>0</v>
      </c>
      <c r="AC57" s="201">
        <v>14.51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30.64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9.2100000000000009</v>
      </c>
      <c r="K58" s="201">
        <v>7.48</v>
      </c>
      <c r="L58" s="201">
        <v>231.07</v>
      </c>
      <c r="M58" s="201">
        <v>0.95</v>
      </c>
      <c r="N58" s="201">
        <v>1.27</v>
      </c>
      <c r="O58" s="201">
        <v>0</v>
      </c>
      <c r="P58" s="201">
        <v>1.48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2.2400000000000002</v>
      </c>
      <c r="V58" s="201">
        <v>0.15</v>
      </c>
      <c r="W58" s="201">
        <v>0.37</v>
      </c>
      <c r="X58" s="201">
        <v>3.01</v>
      </c>
      <c r="Y58" s="201">
        <v>0</v>
      </c>
      <c r="Z58" s="201">
        <v>1.35</v>
      </c>
      <c r="AA58" s="201">
        <v>0</v>
      </c>
      <c r="AB58" s="201">
        <v>0</v>
      </c>
      <c r="AC58" s="201">
        <v>14.51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30.64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9.2100000000000009</v>
      </c>
      <c r="K59" s="201">
        <v>7.48</v>
      </c>
      <c r="L59" s="201">
        <v>115.25</v>
      </c>
      <c r="M59" s="201">
        <v>0.95</v>
      </c>
      <c r="N59" s="201">
        <v>1.27</v>
      </c>
      <c r="O59" s="201">
        <v>0</v>
      </c>
      <c r="P59" s="201">
        <v>1.48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2.2400000000000002</v>
      </c>
      <c r="V59" s="201">
        <v>0.15</v>
      </c>
      <c r="W59" s="201">
        <v>0.37</v>
      </c>
      <c r="X59" s="201">
        <v>3.01</v>
      </c>
      <c r="Y59" s="201">
        <v>0</v>
      </c>
      <c r="Z59" s="201">
        <v>1.35</v>
      </c>
      <c r="AA59" s="201">
        <v>0</v>
      </c>
      <c r="AB59" s="201">
        <v>0</v>
      </c>
      <c r="AC59" s="201">
        <v>14.51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30.64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9.2100000000000009</v>
      </c>
      <c r="K60" s="201">
        <v>7.48</v>
      </c>
      <c r="L60" s="201">
        <v>20.190000000000001</v>
      </c>
      <c r="M60" s="201">
        <v>0.95</v>
      </c>
      <c r="N60" s="201">
        <v>1.27</v>
      </c>
      <c r="O60" s="201">
        <v>0</v>
      </c>
      <c r="P60" s="201">
        <v>1.48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2.2400000000000002</v>
      </c>
      <c r="V60" s="201">
        <v>0.15</v>
      </c>
      <c r="W60" s="201">
        <v>0.37</v>
      </c>
      <c r="X60" s="201">
        <v>3.01</v>
      </c>
      <c r="Y60" s="201">
        <v>0</v>
      </c>
      <c r="Z60" s="201">
        <v>1.35</v>
      </c>
      <c r="AA60" s="201">
        <v>0</v>
      </c>
      <c r="AB60" s="201">
        <v>0</v>
      </c>
      <c r="AC60" s="201">
        <v>14.51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30.64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9.2100000000000009</v>
      </c>
      <c r="K61" s="201">
        <v>0.33</v>
      </c>
      <c r="L61" s="201">
        <v>20.190000000000001</v>
      </c>
      <c r="M61" s="201">
        <v>0.95</v>
      </c>
      <c r="N61" s="201">
        <v>1.27</v>
      </c>
      <c r="O61" s="201">
        <v>0</v>
      </c>
      <c r="P61" s="201">
        <v>1.48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2.2400000000000002</v>
      </c>
      <c r="V61" s="201">
        <v>0.37</v>
      </c>
      <c r="W61" s="201">
        <v>0.37</v>
      </c>
      <c r="X61" s="201">
        <v>7.19</v>
      </c>
      <c r="Y61" s="201">
        <v>0</v>
      </c>
      <c r="Z61" s="201">
        <v>1.35</v>
      </c>
      <c r="AA61" s="201">
        <v>0</v>
      </c>
      <c r="AB61" s="201">
        <v>0</v>
      </c>
      <c r="AC61" s="201">
        <v>14.51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31.03</v>
      </c>
      <c r="AJ61" s="201">
        <v>0</v>
      </c>
      <c r="AK61" s="201">
        <v>3.52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9.2100000000000009</v>
      </c>
      <c r="K62" s="201">
        <v>0.33</v>
      </c>
      <c r="L62" s="201">
        <v>20.190000000000001</v>
      </c>
      <c r="M62" s="201">
        <v>0.95</v>
      </c>
      <c r="N62" s="201">
        <v>1.27</v>
      </c>
      <c r="O62" s="201">
        <v>0</v>
      </c>
      <c r="P62" s="201">
        <v>1.48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2.2400000000000002</v>
      </c>
      <c r="V62" s="201">
        <v>0.37</v>
      </c>
      <c r="W62" s="201">
        <v>0.37</v>
      </c>
      <c r="X62" s="201">
        <v>7.19</v>
      </c>
      <c r="Y62" s="201">
        <v>0</v>
      </c>
      <c r="Z62" s="201">
        <v>1.35</v>
      </c>
      <c r="AA62" s="201">
        <v>0</v>
      </c>
      <c r="AB62" s="201">
        <v>0</v>
      </c>
      <c r="AC62" s="201">
        <v>14.51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31.03</v>
      </c>
      <c r="AJ62" s="201">
        <v>0</v>
      </c>
      <c r="AK62" s="201">
        <v>3.52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9.2100000000000009</v>
      </c>
      <c r="K63" s="201">
        <v>0.33</v>
      </c>
      <c r="L63" s="201">
        <v>20.190000000000001</v>
      </c>
      <c r="M63" s="201">
        <v>0.95</v>
      </c>
      <c r="N63" s="201">
        <v>1.27</v>
      </c>
      <c r="O63" s="201">
        <v>0</v>
      </c>
      <c r="P63" s="201">
        <v>1.48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2.2400000000000002</v>
      </c>
      <c r="V63" s="201">
        <v>0.47</v>
      </c>
      <c r="W63" s="201">
        <v>0.37</v>
      </c>
      <c r="X63" s="201">
        <v>7.19</v>
      </c>
      <c r="Y63" s="201">
        <v>0</v>
      </c>
      <c r="Z63" s="201">
        <v>1.35</v>
      </c>
      <c r="AA63" s="201">
        <v>0</v>
      </c>
      <c r="AB63" s="201">
        <v>0</v>
      </c>
      <c r="AC63" s="201">
        <v>14.51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31.03</v>
      </c>
      <c r="AJ63" s="201">
        <v>0</v>
      </c>
      <c r="AK63" s="201">
        <v>4.41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9.2100000000000009</v>
      </c>
      <c r="K64" s="201">
        <v>0.33</v>
      </c>
      <c r="L64" s="201">
        <v>20.190000000000001</v>
      </c>
      <c r="M64" s="201">
        <v>0.95</v>
      </c>
      <c r="N64" s="201">
        <v>1.27</v>
      </c>
      <c r="O64" s="201">
        <v>0</v>
      </c>
      <c r="P64" s="201">
        <v>1.48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2.2400000000000002</v>
      </c>
      <c r="V64" s="201">
        <v>0.56000000000000005</v>
      </c>
      <c r="W64" s="201">
        <v>0.37</v>
      </c>
      <c r="X64" s="201">
        <v>7.19</v>
      </c>
      <c r="Y64" s="201">
        <v>0</v>
      </c>
      <c r="Z64" s="201">
        <v>1.35</v>
      </c>
      <c r="AA64" s="201">
        <v>0</v>
      </c>
      <c r="AB64" s="201">
        <v>0</v>
      </c>
      <c r="AC64" s="201">
        <v>14.51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31.03</v>
      </c>
      <c r="AJ64" s="201">
        <v>0</v>
      </c>
      <c r="AK64" s="201">
        <v>4.41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9.2100000000000009</v>
      </c>
      <c r="K65" s="201">
        <v>0.33</v>
      </c>
      <c r="L65" s="201">
        <v>20.190000000000001</v>
      </c>
      <c r="M65" s="201">
        <v>0.95</v>
      </c>
      <c r="N65" s="201">
        <v>1.27</v>
      </c>
      <c r="O65" s="201">
        <v>0</v>
      </c>
      <c r="P65" s="201">
        <v>1.48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2.2400000000000002</v>
      </c>
      <c r="V65" s="201">
        <v>0.69</v>
      </c>
      <c r="W65" s="201">
        <v>0.37</v>
      </c>
      <c r="X65" s="201">
        <v>2.2400000000000002</v>
      </c>
      <c r="Y65" s="201">
        <v>0</v>
      </c>
      <c r="Z65" s="201">
        <v>1.35</v>
      </c>
      <c r="AA65" s="201">
        <v>0</v>
      </c>
      <c r="AB65" s="201">
        <v>0</v>
      </c>
      <c r="AC65" s="201">
        <v>14.51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31.03</v>
      </c>
      <c r="AJ65" s="201">
        <v>0</v>
      </c>
      <c r="AK65" s="201">
        <v>4.41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9.2100000000000009</v>
      </c>
      <c r="K66" s="201">
        <v>0.33</v>
      </c>
      <c r="L66" s="201">
        <v>20.190000000000001</v>
      </c>
      <c r="M66" s="201">
        <v>0.95</v>
      </c>
      <c r="N66" s="201">
        <v>1.27</v>
      </c>
      <c r="O66" s="201">
        <v>0</v>
      </c>
      <c r="P66" s="201">
        <v>1.48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2.2400000000000002</v>
      </c>
      <c r="V66" s="201">
        <v>0.69</v>
      </c>
      <c r="W66" s="201">
        <v>0.37</v>
      </c>
      <c r="X66" s="201">
        <v>1.21</v>
      </c>
      <c r="Y66" s="201">
        <v>0</v>
      </c>
      <c r="Z66" s="201">
        <v>1.35</v>
      </c>
      <c r="AA66" s="201">
        <v>0</v>
      </c>
      <c r="AB66" s="201">
        <v>0</v>
      </c>
      <c r="AC66" s="201">
        <v>14.51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31.03</v>
      </c>
      <c r="AJ66" s="201">
        <v>0</v>
      </c>
      <c r="AK66" s="201">
        <v>4.41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9.2100000000000009</v>
      </c>
      <c r="K67" s="201">
        <v>0.33</v>
      </c>
      <c r="L67" s="201">
        <v>20.190000000000001</v>
      </c>
      <c r="M67" s="201">
        <v>0.95</v>
      </c>
      <c r="N67" s="201">
        <v>1.27</v>
      </c>
      <c r="O67" s="201">
        <v>0</v>
      </c>
      <c r="P67" s="201">
        <v>1.48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2.2400000000000002</v>
      </c>
      <c r="V67" s="201">
        <v>0.81</v>
      </c>
      <c r="W67" s="201">
        <v>0.37</v>
      </c>
      <c r="X67" s="201">
        <v>1.05</v>
      </c>
      <c r="Y67" s="201">
        <v>0</v>
      </c>
      <c r="Z67" s="201">
        <v>1.35</v>
      </c>
      <c r="AA67" s="201">
        <v>0</v>
      </c>
      <c r="AB67" s="201">
        <v>0</v>
      </c>
      <c r="AC67" s="201">
        <v>14.51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31.03</v>
      </c>
      <c r="AJ67" s="201">
        <v>0</v>
      </c>
      <c r="AK67" s="201">
        <v>4.41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9.2100000000000009</v>
      </c>
      <c r="K68" s="201">
        <v>0.33</v>
      </c>
      <c r="L68" s="201">
        <v>20.190000000000001</v>
      </c>
      <c r="M68" s="201">
        <v>0.95</v>
      </c>
      <c r="N68" s="201">
        <v>1.27</v>
      </c>
      <c r="O68" s="201">
        <v>0</v>
      </c>
      <c r="P68" s="201">
        <v>1.48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2.2400000000000002</v>
      </c>
      <c r="V68" s="201">
        <v>0.81</v>
      </c>
      <c r="W68" s="201">
        <v>0.37</v>
      </c>
      <c r="X68" s="201">
        <v>1.05</v>
      </c>
      <c r="Y68" s="201">
        <v>0</v>
      </c>
      <c r="Z68" s="201">
        <v>1.35</v>
      </c>
      <c r="AA68" s="201">
        <v>0</v>
      </c>
      <c r="AB68" s="201">
        <v>0</v>
      </c>
      <c r="AC68" s="201">
        <v>14.51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32.36</v>
      </c>
      <c r="AJ68" s="201">
        <v>0</v>
      </c>
      <c r="AK68" s="201">
        <v>4.41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9.2100000000000009</v>
      </c>
      <c r="K69" s="201">
        <v>0.33</v>
      </c>
      <c r="L69" s="201">
        <v>20.190000000000001</v>
      </c>
      <c r="M69" s="201">
        <v>0.95</v>
      </c>
      <c r="N69" s="201">
        <v>1.27</v>
      </c>
      <c r="O69" s="201">
        <v>0</v>
      </c>
      <c r="P69" s="201">
        <v>1.48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2.2400000000000002</v>
      </c>
      <c r="V69" s="201">
        <v>0.81</v>
      </c>
      <c r="W69" s="201">
        <v>0.37</v>
      </c>
      <c r="X69" s="201">
        <v>1.05</v>
      </c>
      <c r="Y69" s="201">
        <v>0</v>
      </c>
      <c r="Z69" s="201">
        <v>1.35</v>
      </c>
      <c r="AA69" s="201">
        <v>0</v>
      </c>
      <c r="AB69" s="201">
        <v>0</v>
      </c>
      <c r="AC69" s="201">
        <v>14.51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29.62</v>
      </c>
      <c r="AJ69" s="201">
        <v>0</v>
      </c>
      <c r="AK69" s="201">
        <v>4.41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9.2100000000000009</v>
      </c>
      <c r="K70" s="201">
        <v>0.33</v>
      </c>
      <c r="L70" s="201">
        <v>20.190000000000001</v>
      </c>
      <c r="M70" s="201">
        <v>0.95</v>
      </c>
      <c r="N70" s="201">
        <v>1.27</v>
      </c>
      <c r="O70" s="201">
        <v>0</v>
      </c>
      <c r="P70" s="201">
        <v>1.48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2.2400000000000002</v>
      </c>
      <c r="V70" s="201">
        <v>0.98</v>
      </c>
      <c r="W70" s="201">
        <v>0.37</v>
      </c>
      <c r="X70" s="201">
        <v>1.05</v>
      </c>
      <c r="Y70" s="201">
        <v>0</v>
      </c>
      <c r="Z70" s="201">
        <v>1.35</v>
      </c>
      <c r="AA70" s="201">
        <v>0</v>
      </c>
      <c r="AB70" s="201">
        <v>0</v>
      </c>
      <c r="AC70" s="201">
        <v>14.51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29.62</v>
      </c>
      <c r="AJ70" s="201">
        <v>0</v>
      </c>
      <c r="AK70" s="201">
        <v>4.41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0.43</v>
      </c>
      <c r="K71" s="201">
        <v>0.33</v>
      </c>
      <c r="L71" s="201">
        <v>20.190000000000001</v>
      </c>
      <c r="M71" s="201">
        <v>0.95</v>
      </c>
      <c r="N71" s="201">
        <v>1.27</v>
      </c>
      <c r="O71" s="201">
        <v>0</v>
      </c>
      <c r="P71" s="201">
        <v>1.48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2.2400000000000002</v>
      </c>
      <c r="V71" s="201">
        <v>0.98</v>
      </c>
      <c r="W71" s="201">
        <v>0.37</v>
      </c>
      <c r="X71" s="201">
        <v>1.05</v>
      </c>
      <c r="Y71" s="201">
        <v>0</v>
      </c>
      <c r="Z71" s="201">
        <v>1.35</v>
      </c>
      <c r="AA71" s="201">
        <v>0</v>
      </c>
      <c r="AB71" s="201">
        <v>0</v>
      </c>
      <c r="AC71" s="201">
        <v>14.51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29.19</v>
      </c>
      <c r="AJ71" s="201">
        <v>0</v>
      </c>
      <c r="AK71" s="201">
        <v>4.41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0.43</v>
      </c>
      <c r="K72" s="201">
        <v>0.33</v>
      </c>
      <c r="L72" s="201">
        <v>20.190000000000001</v>
      </c>
      <c r="M72" s="201">
        <v>0.95</v>
      </c>
      <c r="N72" s="201">
        <v>1.27</v>
      </c>
      <c r="O72" s="201">
        <v>0</v>
      </c>
      <c r="P72" s="201">
        <v>1.48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2.2400000000000002</v>
      </c>
      <c r="V72" s="201">
        <v>1.2</v>
      </c>
      <c r="W72" s="201">
        <v>0.37</v>
      </c>
      <c r="X72" s="201">
        <v>1.05</v>
      </c>
      <c r="Y72" s="201">
        <v>0</v>
      </c>
      <c r="Z72" s="201">
        <v>1.35</v>
      </c>
      <c r="AA72" s="201">
        <v>0</v>
      </c>
      <c r="AB72" s="201">
        <v>0</v>
      </c>
      <c r="AC72" s="201">
        <v>14.51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29.19</v>
      </c>
      <c r="AJ72" s="201">
        <v>0</v>
      </c>
      <c r="AK72" s="201">
        <v>4.41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0.43</v>
      </c>
      <c r="K73" s="201">
        <v>0.33</v>
      </c>
      <c r="L73" s="201">
        <v>20.190000000000001</v>
      </c>
      <c r="M73" s="201">
        <v>0.95</v>
      </c>
      <c r="N73" s="201">
        <v>1.27</v>
      </c>
      <c r="O73" s="201">
        <v>0</v>
      </c>
      <c r="P73" s="201">
        <v>1.48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2.2400000000000002</v>
      </c>
      <c r="V73" s="201">
        <v>1.2</v>
      </c>
      <c r="W73" s="201">
        <v>0.37</v>
      </c>
      <c r="X73" s="201">
        <v>1.05</v>
      </c>
      <c r="Y73" s="201">
        <v>0</v>
      </c>
      <c r="Z73" s="201">
        <v>1.35</v>
      </c>
      <c r="AA73" s="201">
        <v>0</v>
      </c>
      <c r="AB73" s="201">
        <v>0</v>
      </c>
      <c r="AC73" s="201">
        <v>14.51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29.19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0.43</v>
      </c>
      <c r="K74" s="201">
        <v>0.33</v>
      </c>
      <c r="L74" s="201">
        <v>20.190000000000001</v>
      </c>
      <c r="M74" s="201">
        <v>0.95</v>
      </c>
      <c r="N74" s="201">
        <v>1.27</v>
      </c>
      <c r="O74" s="201">
        <v>0</v>
      </c>
      <c r="P74" s="201">
        <v>1.48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2.2400000000000002</v>
      </c>
      <c r="V74" s="201">
        <v>1.2</v>
      </c>
      <c r="W74" s="201">
        <v>0.37</v>
      </c>
      <c r="X74" s="201">
        <v>1.05</v>
      </c>
      <c r="Y74" s="201">
        <v>0</v>
      </c>
      <c r="Z74" s="201">
        <v>1.35</v>
      </c>
      <c r="AA74" s="201">
        <v>0</v>
      </c>
      <c r="AB74" s="201">
        <v>0</v>
      </c>
      <c r="AC74" s="201">
        <v>14.51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28.33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0.43</v>
      </c>
      <c r="K75" s="201">
        <v>0.33</v>
      </c>
      <c r="L75" s="201">
        <v>20.190000000000001</v>
      </c>
      <c r="M75" s="201">
        <v>0.95</v>
      </c>
      <c r="N75" s="201">
        <v>1.27</v>
      </c>
      <c r="O75" s="201">
        <v>0</v>
      </c>
      <c r="P75" s="201">
        <v>1.48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2.2400000000000002</v>
      </c>
      <c r="V75" s="201">
        <v>1.2</v>
      </c>
      <c r="W75" s="201">
        <v>0.37</v>
      </c>
      <c r="X75" s="201">
        <v>1.05</v>
      </c>
      <c r="Y75" s="201">
        <v>0</v>
      </c>
      <c r="Z75" s="201">
        <v>1.35</v>
      </c>
      <c r="AA75" s="201">
        <v>0</v>
      </c>
      <c r="AB75" s="201">
        <v>0</v>
      </c>
      <c r="AC75" s="201">
        <v>14.51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28.33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0.43</v>
      </c>
      <c r="K76" s="201">
        <v>0.33</v>
      </c>
      <c r="L76" s="201">
        <v>20.190000000000001</v>
      </c>
      <c r="M76" s="201">
        <v>0.95</v>
      </c>
      <c r="N76" s="201">
        <v>1.27</v>
      </c>
      <c r="O76" s="201">
        <v>0</v>
      </c>
      <c r="P76" s="201">
        <v>1.48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2.2400000000000002</v>
      </c>
      <c r="V76" s="201">
        <v>1.2</v>
      </c>
      <c r="W76" s="201">
        <v>0.37</v>
      </c>
      <c r="X76" s="201">
        <v>1.05</v>
      </c>
      <c r="Y76" s="201">
        <v>0</v>
      </c>
      <c r="Z76" s="201">
        <v>1.35</v>
      </c>
      <c r="AA76" s="201">
        <v>0</v>
      </c>
      <c r="AB76" s="201">
        <v>0</v>
      </c>
      <c r="AC76" s="201">
        <v>14.51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28.33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0.84</v>
      </c>
      <c r="K77" s="201">
        <v>0.65</v>
      </c>
      <c r="L77" s="201">
        <v>20.190000000000001</v>
      </c>
      <c r="M77" s="201">
        <v>0.95</v>
      </c>
      <c r="N77" s="201">
        <v>1.27</v>
      </c>
      <c r="O77" s="201">
        <v>0</v>
      </c>
      <c r="P77" s="201">
        <v>1.48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2.2400000000000002</v>
      </c>
      <c r="V77" s="201">
        <v>1.2</v>
      </c>
      <c r="W77" s="201">
        <v>0.37</v>
      </c>
      <c r="X77" s="201">
        <v>1.05</v>
      </c>
      <c r="Y77" s="201">
        <v>0</v>
      </c>
      <c r="Z77" s="201">
        <v>1.35</v>
      </c>
      <c r="AA77" s="201">
        <v>0</v>
      </c>
      <c r="AB77" s="201">
        <v>0</v>
      </c>
      <c r="AC77" s="201">
        <v>14.51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28.33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0.84</v>
      </c>
      <c r="K78" s="201">
        <v>0.65</v>
      </c>
      <c r="L78" s="201">
        <v>20.190000000000001</v>
      </c>
      <c r="M78" s="201">
        <v>0.95</v>
      </c>
      <c r="N78" s="201">
        <v>1.27</v>
      </c>
      <c r="O78" s="201">
        <v>0</v>
      </c>
      <c r="P78" s="201">
        <v>1.48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2.2400000000000002</v>
      </c>
      <c r="V78" s="201">
        <v>1.2</v>
      </c>
      <c r="W78" s="201">
        <v>0.37</v>
      </c>
      <c r="X78" s="201">
        <v>1.05</v>
      </c>
      <c r="Y78" s="201">
        <v>0</v>
      </c>
      <c r="Z78" s="201">
        <v>1.35</v>
      </c>
      <c r="AA78" s="201">
        <v>0</v>
      </c>
      <c r="AB78" s="201">
        <v>0</v>
      </c>
      <c r="AC78" s="201">
        <v>14.51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28.33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12.11</v>
      </c>
      <c r="K79" s="201">
        <v>9.41</v>
      </c>
      <c r="L79" s="201">
        <v>20.190000000000001</v>
      </c>
      <c r="M79" s="201">
        <v>0.95</v>
      </c>
      <c r="N79" s="201">
        <v>1.27</v>
      </c>
      <c r="O79" s="201">
        <v>0</v>
      </c>
      <c r="P79" s="201">
        <v>1.48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2.2400000000000002</v>
      </c>
      <c r="V79" s="201">
        <v>1.2</v>
      </c>
      <c r="W79" s="201">
        <v>0.37</v>
      </c>
      <c r="X79" s="201">
        <v>1.05</v>
      </c>
      <c r="Y79" s="201">
        <v>0</v>
      </c>
      <c r="Z79" s="201">
        <v>1.35</v>
      </c>
      <c r="AA79" s="201">
        <v>0</v>
      </c>
      <c r="AB79" s="201">
        <v>0</v>
      </c>
      <c r="AC79" s="201">
        <v>14.51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28.33</v>
      </c>
      <c r="AJ79" s="201">
        <v>0</v>
      </c>
      <c r="AK79" s="201">
        <v>19.600000000000001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12.11</v>
      </c>
      <c r="K80" s="201">
        <v>9.41</v>
      </c>
      <c r="L80" s="201">
        <v>20.190000000000001</v>
      </c>
      <c r="M80" s="201">
        <v>0.95</v>
      </c>
      <c r="N80" s="201">
        <v>1.27</v>
      </c>
      <c r="O80" s="201">
        <v>0</v>
      </c>
      <c r="P80" s="201">
        <v>1.48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2.2400000000000002</v>
      </c>
      <c r="V80" s="201">
        <v>1.2</v>
      </c>
      <c r="W80" s="201">
        <v>0.37</v>
      </c>
      <c r="X80" s="201">
        <v>1.05</v>
      </c>
      <c r="Y80" s="201">
        <v>0</v>
      </c>
      <c r="Z80" s="201">
        <v>1.35</v>
      </c>
      <c r="AA80" s="201">
        <v>0</v>
      </c>
      <c r="AB80" s="201">
        <v>0</v>
      </c>
      <c r="AC80" s="201">
        <v>14.51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28.33</v>
      </c>
      <c r="AJ80" s="201">
        <v>0</v>
      </c>
      <c r="AK80" s="201">
        <v>19.600000000000001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12.11</v>
      </c>
      <c r="K81" s="201">
        <v>9.41</v>
      </c>
      <c r="L81" s="201">
        <v>20.190000000000001</v>
      </c>
      <c r="M81" s="201">
        <v>0.95</v>
      </c>
      <c r="N81" s="201">
        <v>1.27</v>
      </c>
      <c r="O81" s="201">
        <v>0</v>
      </c>
      <c r="P81" s="201">
        <v>1.48</v>
      </c>
      <c r="Q81" s="201">
        <v>0.12</v>
      </c>
      <c r="R81" s="201">
        <v>0.23</v>
      </c>
      <c r="S81" s="201">
        <v>0.28000000000000003</v>
      </c>
      <c r="T81" s="201">
        <v>0</v>
      </c>
      <c r="U81" s="201">
        <v>2.2400000000000002</v>
      </c>
      <c r="V81" s="201">
        <v>1.2</v>
      </c>
      <c r="W81" s="201">
        <v>0.37</v>
      </c>
      <c r="X81" s="201">
        <v>1.05</v>
      </c>
      <c r="Y81" s="201">
        <v>0</v>
      </c>
      <c r="Z81" s="201">
        <v>1.35</v>
      </c>
      <c r="AA81" s="201">
        <v>0</v>
      </c>
      <c r="AB81" s="201">
        <v>0</v>
      </c>
      <c r="AC81" s="201">
        <v>14.51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28.33</v>
      </c>
      <c r="AJ81" s="201">
        <v>0</v>
      </c>
      <c r="AK81" s="201">
        <v>19.600000000000001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12.11</v>
      </c>
      <c r="K82" s="201">
        <v>9.41</v>
      </c>
      <c r="L82" s="201">
        <v>20.190000000000001</v>
      </c>
      <c r="M82" s="201">
        <v>0.95</v>
      </c>
      <c r="N82" s="201">
        <v>1.27</v>
      </c>
      <c r="O82" s="201">
        <v>0</v>
      </c>
      <c r="P82" s="201">
        <v>1.48</v>
      </c>
      <c r="Q82" s="201">
        <v>0.12</v>
      </c>
      <c r="R82" s="201">
        <v>0.23</v>
      </c>
      <c r="S82" s="201">
        <v>0.28000000000000003</v>
      </c>
      <c r="T82" s="201">
        <v>0</v>
      </c>
      <c r="U82" s="201">
        <v>2.2400000000000002</v>
      </c>
      <c r="V82" s="201">
        <v>1.2</v>
      </c>
      <c r="W82" s="201">
        <v>0.37</v>
      </c>
      <c r="X82" s="201">
        <v>1.05</v>
      </c>
      <c r="Y82" s="201">
        <v>0</v>
      </c>
      <c r="Z82" s="201">
        <v>1.35</v>
      </c>
      <c r="AA82" s="201">
        <v>0</v>
      </c>
      <c r="AB82" s="201">
        <v>0</v>
      </c>
      <c r="AC82" s="201">
        <v>14.51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28.33</v>
      </c>
      <c r="AJ82" s="201">
        <v>0</v>
      </c>
      <c r="AK82" s="201">
        <v>19.600000000000001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12.11</v>
      </c>
      <c r="K83" s="201">
        <v>9.41</v>
      </c>
      <c r="L83" s="201">
        <v>20.190000000000001</v>
      </c>
      <c r="M83" s="201">
        <v>0.95</v>
      </c>
      <c r="N83" s="201">
        <v>1.27</v>
      </c>
      <c r="O83" s="201">
        <v>0</v>
      </c>
      <c r="P83" s="201">
        <v>1.48</v>
      </c>
      <c r="Q83" s="201">
        <v>0.12</v>
      </c>
      <c r="R83" s="201">
        <v>0.23</v>
      </c>
      <c r="S83" s="201">
        <v>0.28000000000000003</v>
      </c>
      <c r="T83" s="201">
        <v>0</v>
      </c>
      <c r="U83" s="201">
        <v>2.2400000000000002</v>
      </c>
      <c r="V83" s="201">
        <v>1.2</v>
      </c>
      <c r="W83" s="201">
        <v>0.37</v>
      </c>
      <c r="X83" s="201">
        <v>1.05</v>
      </c>
      <c r="Y83" s="201">
        <v>0</v>
      </c>
      <c r="Z83" s="201">
        <v>1.35</v>
      </c>
      <c r="AA83" s="201">
        <v>0</v>
      </c>
      <c r="AB83" s="201">
        <v>0</v>
      </c>
      <c r="AC83" s="201">
        <v>14.18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27.9</v>
      </c>
      <c r="AJ83" s="201">
        <v>0</v>
      </c>
      <c r="AK83" s="201">
        <v>19.600000000000001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12.11</v>
      </c>
      <c r="K84" s="201">
        <v>9.41</v>
      </c>
      <c r="L84" s="201">
        <v>20.190000000000001</v>
      </c>
      <c r="M84" s="201">
        <v>0.95</v>
      </c>
      <c r="N84" s="201">
        <v>1.27</v>
      </c>
      <c r="O84" s="201">
        <v>0</v>
      </c>
      <c r="P84" s="201">
        <v>1.48</v>
      </c>
      <c r="Q84" s="201">
        <v>0.12</v>
      </c>
      <c r="R84" s="201">
        <v>0.23</v>
      </c>
      <c r="S84" s="201">
        <v>0.28000000000000003</v>
      </c>
      <c r="T84" s="201">
        <v>0</v>
      </c>
      <c r="U84" s="201">
        <v>2.2400000000000002</v>
      </c>
      <c r="V84" s="201">
        <v>1.2</v>
      </c>
      <c r="W84" s="201">
        <v>0.37</v>
      </c>
      <c r="X84" s="201">
        <v>1.05</v>
      </c>
      <c r="Y84" s="201">
        <v>0</v>
      </c>
      <c r="Z84" s="201">
        <v>1.35</v>
      </c>
      <c r="AA84" s="201">
        <v>0</v>
      </c>
      <c r="AB84" s="201">
        <v>0</v>
      </c>
      <c r="AC84" s="201">
        <v>14.18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27.9</v>
      </c>
      <c r="AJ84" s="201">
        <v>0</v>
      </c>
      <c r="AK84" s="201">
        <v>19.600000000000001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12.11</v>
      </c>
      <c r="K85" s="201">
        <v>9.41</v>
      </c>
      <c r="L85" s="201">
        <v>20.190000000000001</v>
      </c>
      <c r="M85" s="201">
        <v>0.45</v>
      </c>
      <c r="N85" s="201">
        <v>1.27</v>
      </c>
      <c r="O85" s="201">
        <v>0</v>
      </c>
      <c r="P85" s="201">
        <v>1.48</v>
      </c>
      <c r="Q85" s="201">
        <v>0.12</v>
      </c>
      <c r="R85" s="201">
        <v>0.23</v>
      </c>
      <c r="S85" s="201">
        <v>0.28000000000000003</v>
      </c>
      <c r="T85" s="201">
        <v>0</v>
      </c>
      <c r="U85" s="201">
        <v>2.2400000000000002</v>
      </c>
      <c r="V85" s="201">
        <v>1.2</v>
      </c>
      <c r="W85" s="201">
        <v>0.37</v>
      </c>
      <c r="X85" s="201">
        <v>1.05</v>
      </c>
      <c r="Y85" s="201">
        <v>0</v>
      </c>
      <c r="Z85" s="201">
        <v>1.35</v>
      </c>
      <c r="AA85" s="201">
        <v>0</v>
      </c>
      <c r="AB85" s="201">
        <v>0</v>
      </c>
      <c r="AC85" s="201">
        <v>14.18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27.9</v>
      </c>
      <c r="AJ85" s="201">
        <v>0</v>
      </c>
      <c r="AK85" s="201">
        <v>19.600000000000001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12.11</v>
      </c>
      <c r="K86" s="201">
        <v>9.41</v>
      </c>
      <c r="L86" s="201">
        <v>20.190000000000001</v>
      </c>
      <c r="M86" s="201">
        <v>0.45</v>
      </c>
      <c r="N86" s="201">
        <v>1.27</v>
      </c>
      <c r="O86" s="201">
        <v>0</v>
      </c>
      <c r="P86" s="201">
        <v>1.48</v>
      </c>
      <c r="Q86" s="201">
        <v>0.12</v>
      </c>
      <c r="R86" s="201">
        <v>0.23</v>
      </c>
      <c r="S86" s="201">
        <v>0.28000000000000003</v>
      </c>
      <c r="T86" s="201">
        <v>0</v>
      </c>
      <c r="U86" s="201">
        <v>2.2400000000000002</v>
      </c>
      <c r="V86" s="201">
        <v>1.2</v>
      </c>
      <c r="W86" s="201">
        <v>0.37</v>
      </c>
      <c r="X86" s="201">
        <v>1.05</v>
      </c>
      <c r="Y86" s="201">
        <v>0</v>
      </c>
      <c r="Z86" s="201">
        <v>1.35</v>
      </c>
      <c r="AA86" s="201">
        <v>0</v>
      </c>
      <c r="AB86" s="201">
        <v>0</v>
      </c>
      <c r="AC86" s="201">
        <v>14.18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27.9</v>
      </c>
      <c r="AJ86" s="201">
        <v>0</v>
      </c>
      <c r="AK86" s="201">
        <v>19.600000000000001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0.43</v>
      </c>
      <c r="K87" s="201">
        <v>0.33</v>
      </c>
      <c r="L87" s="201">
        <v>20.190000000000001</v>
      </c>
      <c r="M87" s="201">
        <v>0.99</v>
      </c>
      <c r="N87" s="201">
        <v>1.27</v>
      </c>
      <c r="O87" s="201">
        <v>0</v>
      </c>
      <c r="P87" s="201">
        <v>1.48</v>
      </c>
      <c r="Q87" s="201">
        <v>0.12</v>
      </c>
      <c r="R87" s="201">
        <v>0.23</v>
      </c>
      <c r="S87" s="201">
        <v>0.28000000000000003</v>
      </c>
      <c r="T87" s="201">
        <v>0</v>
      </c>
      <c r="U87" s="201">
        <v>2.2400000000000002</v>
      </c>
      <c r="V87" s="201">
        <v>1.2</v>
      </c>
      <c r="W87" s="201">
        <v>0.37</v>
      </c>
      <c r="X87" s="201">
        <v>1.05</v>
      </c>
      <c r="Y87" s="201">
        <v>0</v>
      </c>
      <c r="Z87" s="201">
        <v>1.35</v>
      </c>
      <c r="AA87" s="201">
        <v>0</v>
      </c>
      <c r="AB87" s="201">
        <v>0</v>
      </c>
      <c r="AC87" s="201">
        <v>14.18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27.9</v>
      </c>
      <c r="AJ87" s="201">
        <v>0</v>
      </c>
      <c r="AK87" s="201">
        <v>3.05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0.43</v>
      </c>
      <c r="K88" s="201">
        <v>0.33</v>
      </c>
      <c r="L88" s="201">
        <v>20.190000000000001</v>
      </c>
      <c r="M88" s="201">
        <v>0.99</v>
      </c>
      <c r="N88" s="201">
        <v>1.27</v>
      </c>
      <c r="O88" s="201">
        <v>0</v>
      </c>
      <c r="P88" s="201">
        <v>1.48</v>
      </c>
      <c r="Q88" s="201">
        <v>0.12</v>
      </c>
      <c r="R88" s="201">
        <v>0.23</v>
      </c>
      <c r="S88" s="201">
        <v>0.28000000000000003</v>
      </c>
      <c r="T88" s="201">
        <v>0</v>
      </c>
      <c r="U88" s="201">
        <v>2.2400000000000002</v>
      </c>
      <c r="V88" s="201">
        <v>1.2</v>
      </c>
      <c r="W88" s="201">
        <v>0.37</v>
      </c>
      <c r="X88" s="201">
        <v>1.05</v>
      </c>
      <c r="Y88" s="201">
        <v>0</v>
      </c>
      <c r="Z88" s="201">
        <v>1.35</v>
      </c>
      <c r="AA88" s="201">
        <v>0</v>
      </c>
      <c r="AB88" s="201">
        <v>0</v>
      </c>
      <c r="AC88" s="201">
        <v>14.18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27.9</v>
      </c>
      <c r="AJ88" s="201">
        <v>0</v>
      </c>
      <c r="AK88" s="201">
        <v>3.05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0.43</v>
      </c>
      <c r="K89" s="201">
        <v>0.33</v>
      </c>
      <c r="L89" s="201">
        <v>20.190000000000001</v>
      </c>
      <c r="M89" s="201">
        <v>0.99</v>
      </c>
      <c r="N89" s="201">
        <v>1.27</v>
      </c>
      <c r="O89" s="201">
        <v>0</v>
      </c>
      <c r="P89" s="201">
        <v>1.48</v>
      </c>
      <c r="Q89" s="201">
        <v>0.12</v>
      </c>
      <c r="R89" s="201">
        <v>0.23</v>
      </c>
      <c r="S89" s="201">
        <v>0.28000000000000003</v>
      </c>
      <c r="T89" s="201">
        <v>0</v>
      </c>
      <c r="U89" s="201">
        <v>2.2400000000000002</v>
      </c>
      <c r="V89" s="201">
        <v>1.2</v>
      </c>
      <c r="W89" s="201">
        <v>0.37</v>
      </c>
      <c r="X89" s="201">
        <v>1.05</v>
      </c>
      <c r="Y89" s="201">
        <v>0</v>
      </c>
      <c r="Z89" s="201">
        <v>1.35</v>
      </c>
      <c r="AA89" s="201">
        <v>0</v>
      </c>
      <c r="AB89" s="201">
        <v>0</v>
      </c>
      <c r="AC89" s="201">
        <v>14.18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27.9</v>
      </c>
      <c r="AJ89" s="201">
        <v>0</v>
      </c>
      <c r="AK89" s="201">
        <v>3.05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0.43</v>
      </c>
      <c r="K90" s="201">
        <v>0.33</v>
      </c>
      <c r="L90" s="201">
        <v>20.190000000000001</v>
      </c>
      <c r="M90" s="201">
        <v>0.99</v>
      </c>
      <c r="N90" s="201">
        <v>1.27</v>
      </c>
      <c r="O90" s="201">
        <v>0</v>
      </c>
      <c r="P90" s="201">
        <v>1.48</v>
      </c>
      <c r="Q90" s="201">
        <v>0.12</v>
      </c>
      <c r="R90" s="201">
        <v>0.23</v>
      </c>
      <c r="S90" s="201">
        <v>0.28000000000000003</v>
      </c>
      <c r="T90" s="201">
        <v>0</v>
      </c>
      <c r="U90" s="201">
        <v>2.2400000000000002</v>
      </c>
      <c r="V90" s="201">
        <v>1.2</v>
      </c>
      <c r="W90" s="201">
        <v>0.37</v>
      </c>
      <c r="X90" s="201">
        <v>1.05</v>
      </c>
      <c r="Y90" s="201">
        <v>0</v>
      </c>
      <c r="Z90" s="201">
        <v>1.35</v>
      </c>
      <c r="AA90" s="201">
        <v>0</v>
      </c>
      <c r="AB90" s="201">
        <v>0</v>
      </c>
      <c r="AC90" s="201">
        <v>14.18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27.9</v>
      </c>
      <c r="AJ90" s="201">
        <v>0</v>
      </c>
      <c r="AK90" s="201">
        <v>3.05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0.43</v>
      </c>
      <c r="K91" s="201">
        <v>0.33</v>
      </c>
      <c r="L91" s="201">
        <v>20.190000000000001</v>
      </c>
      <c r="M91" s="201">
        <v>0.99</v>
      </c>
      <c r="N91" s="201">
        <v>1.27</v>
      </c>
      <c r="O91" s="201">
        <v>0</v>
      </c>
      <c r="P91" s="201">
        <v>1.48</v>
      </c>
      <c r="Q91" s="201">
        <v>0.12</v>
      </c>
      <c r="R91" s="201">
        <v>0.23</v>
      </c>
      <c r="S91" s="201">
        <v>0.28000000000000003</v>
      </c>
      <c r="T91" s="201">
        <v>0</v>
      </c>
      <c r="U91" s="201">
        <v>2.2400000000000002</v>
      </c>
      <c r="V91" s="201">
        <v>1.2</v>
      </c>
      <c r="W91" s="201">
        <v>0.37</v>
      </c>
      <c r="X91" s="201">
        <v>1.05</v>
      </c>
      <c r="Y91" s="201">
        <v>0</v>
      </c>
      <c r="Z91" s="201">
        <v>1.35</v>
      </c>
      <c r="AA91" s="201">
        <v>0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27.9</v>
      </c>
      <c r="AJ91" s="201">
        <v>0</v>
      </c>
      <c r="AK91" s="201">
        <v>3.05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0.43</v>
      </c>
      <c r="K92" s="201">
        <v>0.33</v>
      </c>
      <c r="L92" s="201">
        <v>20.190000000000001</v>
      </c>
      <c r="M92" s="201">
        <v>0.99</v>
      </c>
      <c r="N92" s="201">
        <v>1.27</v>
      </c>
      <c r="O92" s="201">
        <v>0</v>
      </c>
      <c r="P92" s="201">
        <v>1.48</v>
      </c>
      <c r="Q92" s="201">
        <v>0.12</v>
      </c>
      <c r="R92" s="201">
        <v>0.23</v>
      </c>
      <c r="S92" s="201">
        <v>0.28000000000000003</v>
      </c>
      <c r="T92" s="201">
        <v>0</v>
      </c>
      <c r="U92" s="201">
        <v>2.2400000000000002</v>
      </c>
      <c r="V92" s="201">
        <v>1.2</v>
      </c>
      <c r="W92" s="201">
        <v>0.37</v>
      </c>
      <c r="X92" s="201">
        <v>1.05</v>
      </c>
      <c r="Y92" s="201">
        <v>0</v>
      </c>
      <c r="Z92" s="201">
        <v>1.35</v>
      </c>
      <c r="AA92" s="201">
        <v>0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27.9</v>
      </c>
      <c r="AJ92" s="201">
        <v>0</v>
      </c>
      <c r="AK92" s="201">
        <v>3.05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0.43</v>
      </c>
      <c r="K93" s="201">
        <v>0.33</v>
      </c>
      <c r="L93" s="201">
        <v>20.190000000000001</v>
      </c>
      <c r="M93" s="201">
        <v>0.99</v>
      </c>
      <c r="N93" s="201">
        <v>1.27</v>
      </c>
      <c r="O93" s="201">
        <v>0</v>
      </c>
      <c r="P93" s="201">
        <v>1.48</v>
      </c>
      <c r="Q93" s="201">
        <v>0.12</v>
      </c>
      <c r="R93" s="201">
        <v>0.23</v>
      </c>
      <c r="S93" s="201">
        <v>0.28000000000000003</v>
      </c>
      <c r="T93" s="201">
        <v>0</v>
      </c>
      <c r="U93" s="201">
        <v>2.2400000000000002</v>
      </c>
      <c r="V93" s="201">
        <v>1.2</v>
      </c>
      <c r="W93" s="201">
        <v>0.37</v>
      </c>
      <c r="X93" s="201">
        <v>1.05</v>
      </c>
      <c r="Y93" s="201">
        <v>0</v>
      </c>
      <c r="Z93" s="201">
        <v>1.35</v>
      </c>
      <c r="AA93" s="201">
        <v>0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27.9</v>
      </c>
      <c r="AJ93" s="201">
        <v>0</v>
      </c>
      <c r="AK93" s="201">
        <v>3.05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0.43</v>
      </c>
      <c r="K94" s="201">
        <v>0.33</v>
      </c>
      <c r="L94" s="201">
        <v>20.190000000000001</v>
      </c>
      <c r="M94" s="201">
        <v>0.99</v>
      </c>
      <c r="N94" s="201">
        <v>1.27</v>
      </c>
      <c r="O94" s="201">
        <v>0</v>
      </c>
      <c r="P94" s="201">
        <v>1.48</v>
      </c>
      <c r="Q94" s="201">
        <v>0.12</v>
      </c>
      <c r="R94" s="201">
        <v>0.23</v>
      </c>
      <c r="S94" s="201">
        <v>0.28000000000000003</v>
      </c>
      <c r="T94" s="201">
        <v>0</v>
      </c>
      <c r="U94" s="201">
        <v>2.2400000000000002</v>
      </c>
      <c r="V94" s="201">
        <v>1.2</v>
      </c>
      <c r="W94" s="201">
        <v>0.37</v>
      </c>
      <c r="X94" s="201">
        <v>1.05</v>
      </c>
      <c r="Y94" s="201">
        <v>0</v>
      </c>
      <c r="Z94" s="201">
        <v>1.35</v>
      </c>
      <c r="AA94" s="201">
        <v>0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27.9</v>
      </c>
      <c r="AJ94" s="201">
        <v>0</v>
      </c>
      <c r="AK94" s="201">
        <v>3.05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0.43</v>
      </c>
      <c r="K95" s="201">
        <v>0.33</v>
      </c>
      <c r="L95" s="201">
        <v>20.190000000000001</v>
      </c>
      <c r="M95" s="201">
        <v>0.99</v>
      </c>
      <c r="N95" s="201">
        <v>1.27</v>
      </c>
      <c r="O95" s="201">
        <v>0</v>
      </c>
      <c r="P95" s="201">
        <v>1.48</v>
      </c>
      <c r="Q95" s="201">
        <v>0.12</v>
      </c>
      <c r="R95" s="201">
        <v>0.23</v>
      </c>
      <c r="S95" s="201">
        <v>0.28000000000000003</v>
      </c>
      <c r="T95" s="201">
        <v>0</v>
      </c>
      <c r="U95" s="201">
        <v>2.2400000000000002</v>
      </c>
      <c r="V95" s="201">
        <v>1.2</v>
      </c>
      <c r="W95" s="201">
        <v>0.37</v>
      </c>
      <c r="X95" s="201">
        <v>1.05</v>
      </c>
      <c r="Y95" s="201">
        <v>0</v>
      </c>
      <c r="Z95" s="201">
        <v>0</v>
      </c>
      <c r="AA95" s="201">
        <v>0.97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27.26</v>
      </c>
      <c r="AJ95" s="201">
        <v>0</v>
      </c>
      <c r="AK95" s="201">
        <v>3.05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0.43</v>
      </c>
      <c r="K96" s="201">
        <v>0.33</v>
      </c>
      <c r="L96" s="201">
        <v>20.190000000000001</v>
      </c>
      <c r="M96" s="201">
        <v>0.99</v>
      </c>
      <c r="N96" s="201">
        <v>1.27</v>
      </c>
      <c r="O96" s="201">
        <v>0</v>
      </c>
      <c r="P96" s="201">
        <v>1.48</v>
      </c>
      <c r="Q96" s="201">
        <v>0.12</v>
      </c>
      <c r="R96" s="201">
        <v>0.23</v>
      </c>
      <c r="S96" s="201">
        <v>0.28000000000000003</v>
      </c>
      <c r="T96" s="201">
        <v>0</v>
      </c>
      <c r="U96" s="201">
        <v>2.2400000000000002</v>
      </c>
      <c r="V96" s="201">
        <v>1.2</v>
      </c>
      <c r="W96" s="201">
        <v>0.37</v>
      </c>
      <c r="X96" s="201">
        <v>1.05</v>
      </c>
      <c r="Y96" s="201">
        <v>0</v>
      </c>
      <c r="Z96" s="201">
        <v>0</v>
      </c>
      <c r="AA96" s="201">
        <v>0.97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27.26</v>
      </c>
      <c r="AJ96" s="201">
        <v>0</v>
      </c>
      <c r="AK96" s="201">
        <v>3.05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0.43</v>
      </c>
      <c r="K97" s="201">
        <v>0.33</v>
      </c>
      <c r="L97" s="201">
        <v>20.190000000000001</v>
      </c>
      <c r="M97" s="201">
        <v>0.99</v>
      </c>
      <c r="N97" s="201">
        <v>1.27</v>
      </c>
      <c r="O97" s="201">
        <v>0</v>
      </c>
      <c r="P97" s="201">
        <v>1.48</v>
      </c>
      <c r="Q97" s="201">
        <v>0.12</v>
      </c>
      <c r="R97" s="201">
        <v>0.23</v>
      </c>
      <c r="S97" s="201">
        <v>0.28000000000000003</v>
      </c>
      <c r="T97" s="201">
        <v>0</v>
      </c>
      <c r="U97" s="201">
        <v>2.2400000000000002</v>
      </c>
      <c r="V97" s="201">
        <v>1.2</v>
      </c>
      <c r="W97" s="201">
        <v>0.37</v>
      </c>
      <c r="X97" s="201">
        <v>1.05</v>
      </c>
      <c r="Y97" s="201">
        <v>0</v>
      </c>
      <c r="Z97" s="201">
        <v>0</v>
      </c>
      <c r="AA97" s="201">
        <v>0.97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27.26</v>
      </c>
      <c r="AJ97" s="201">
        <v>0</v>
      </c>
      <c r="AK97" s="201">
        <v>3.05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0.43</v>
      </c>
      <c r="K98" s="201">
        <v>0.33</v>
      </c>
      <c r="L98" s="201">
        <v>20.190000000000001</v>
      </c>
      <c r="M98" s="201">
        <v>0.99</v>
      </c>
      <c r="N98" s="201">
        <v>1.27</v>
      </c>
      <c r="O98" s="201">
        <v>0</v>
      </c>
      <c r="P98" s="201">
        <v>1.48</v>
      </c>
      <c r="Q98" s="201">
        <v>0.12</v>
      </c>
      <c r="R98" s="201">
        <v>0.23</v>
      </c>
      <c r="S98" s="201">
        <v>0.28000000000000003</v>
      </c>
      <c r="T98" s="201">
        <v>0</v>
      </c>
      <c r="U98" s="201">
        <v>2.2400000000000002</v>
      </c>
      <c r="V98" s="201">
        <v>1.2</v>
      </c>
      <c r="W98" s="201">
        <v>0.37</v>
      </c>
      <c r="X98" s="201">
        <v>1.05</v>
      </c>
      <c r="Y98" s="201">
        <v>0</v>
      </c>
      <c r="Z98" s="201">
        <v>0</v>
      </c>
      <c r="AA98" s="201">
        <v>0.97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27.26</v>
      </c>
      <c r="AJ98" s="201">
        <v>0</v>
      </c>
      <c r="AK98" s="201">
        <v>3.05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0.19663249999999982</v>
      </c>
      <c r="K99">
        <f t="shared" si="0"/>
        <v>0.12991500000000017</v>
      </c>
      <c r="L99">
        <f t="shared" si="0"/>
        <v>2.2394925000000052</v>
      </c>
      <c r="M99">
        <f t="shared" si="0"/>
        <v>2.3622500000000005E-2</v>
      </c>
      <c r="N99">
        <f t="shared" si="0"/>
        <v>3.0479999999999972E-2</v>
      </c>
      <c r="O99">
        <f t="shared" si="0"/>
        <v>0</v>
      </c>
      <c r="P99">
        <f t="shared" si="0"/>
        <v>3.9084999999999995E-2</v>
      </c>
      <c r="Q99">
        <f t="shared" si="0"/>
        <v>2.8499999999999962E-3</v>
      </c>
      <c r="R99">
        <f t="shared" si="0"/>
        <v>5.5200000000000084E-3</v>
      </c>
      <c r="S99">
        <f t="shared" si="0"/>
        <v>6.7200000000000081E-3</v>
      </c>
      <c r="T99">
        <f t="shared" si="0"/>
        <v>0</v>
      </c>
      <c r="U99">
        <f t="shared" si="0"/>
        <v>5.3760000000000065E-2</v>
      </c>
      <c r="V99">
        <f t="shared" si="0"/>
        <v>1.2160000000000009E-2</v>
      </c>
      <c r="W99">
        <f t="shared" si="0"/>
        <v>8.8800000000000007E-3</v>
      </c>
      <c r="X99">
        <f t="shared" si="0"/>
        <v>5.6687500000000085E-2</v>
      </c>
      <c r="Y99">
        <f t="shared" si="0"/>
        <v>0</v>
      </c>
      <c r="Z99">
        <f t="shared" si="0"/>
        <v>2.9899999999999947E-2</v>
      </c>
      <c r="AA99">
        <f t="shared" si="0"/>
        <v>9.6999999999999994E-4</v>
      </c>
      <c r="AB99">
        <f t="shared" si="0"/>
        <v>0</v>
      </c>
      <c r="AC99">
        <f t="shared" si="0"/>
        <v>0.34750500000000006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0.70884000000000025</v>
      </c>
      <c r="AJ99">
        <f t="shared" si="0"/>
        <v>0</v>
      </c>
      <c r="AK99">
        <f t="shared" si="0"/>
        <v>0.345335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-17.788</v>
      </c>
      <c r="G3" s="124">
        <v>-17.788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17.788</v>
      </c>
      <c r="AF3" s="124">
        <v>0</v>
      </c>
      <c r="AG3" s="124">
        <v>0</v>
      </c>
      <c r="AH3" s="124">
        <v>0</v>
      </c>
      <c r="AI3" s="124">
        <v>17.788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17.788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-17.788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177.88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177.88</v>
      </c>
      <c r="DF3" s="123">
        <f>AR3+AU3+BB3+BI3+BP3</f>
        <v>17.788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-17.788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-30.568000000000001</v>
      </c>
      <c r="G4" s="124">
        <v>-30.568000000000001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30.568000000000001</v>
      </c>
      <c r="AF4" s="124">
        <v>0</v>
      </c>
      <c r="AG4" s="124">
        <v>0</v>
      </c>
      <c r="AH4" s="124">
        <v>0</v>
      </c>
      <c r="AI4" s="124">
        <v>30.568000000000001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30.568000000000001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-30.568000000000001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305.68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305.68</v>
      </c>
      <c r="DF4" s="123">
        <f t="shared" ref="DF4:DF67" si="31">AR4+AU4+BB4+BI4+BP4</f>
        <v>30.568000000000001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-30.568000000000001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-43.194000000000003</v>
      </c>
      <c r="G5" s="124">
        <v>-43.194000000000003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43.194000000000003</v>
      </c>
      <c r="AF5" s="124">
        <v>0</v>
      </c>
      <c r="AG5" s="124">
        <v>0</v>
      </c>
      <c r="AH5" s="124">
        <v>0</v>
      </c>
      <c r="AI5" s="124">
        <v>43.194000000000003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43.194000000000003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-43.194000000000003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431.94000000000005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431.94000000000005</v>
      </c>
      <c r="DF5" s="123">
        <f t="shared" si="31"/>
        <v>43.194000000000003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-43.194000000000003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-10</v>
      </c>
      <c r="D6" s="124">
        <v>0</v>
      </c>
      <c r="E6" s="124">
        <v>0</v>
      </c>
      <c r="F6" s="124">
        <v>-65.346999999999994</v>
      </c>
      <c r="G6" s="124">
        <v>-75.346999999999994</v>
      </c>
      <c r="H6" s="118"/>
      <c r="I6" s="33">
        <v>4</v>
      </c>
      <c r="J6" s="124">
        <v>10</v>
      </c>
      <c r="K6" s="124">
        <v>0</v>
      </c>
      <c r="L6" s="124">
        <v>0</v>
      </c>
      <c r="M6" s="124">
        <v>0</v>
      </c>
      <c r="N6" s="124">
        <v>10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65.346999999999994</v>
      </c>
      <c r="AF6" s="124">
        <v>0</v>
      </c>
      <c r="AG6" s="124">
        <v>0</v>
      </c>
      <c r="AH6" s="124">
        <v>0</v>
      </c>
      <c r="AI6" s="124">
        <v>65.346999999999994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65.346999999999994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-65.346999999999994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653.46999999999991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653.46999999999991</v>
      </c>
      <c r="DF6" s="123">
        <f t="shared" si="31"/>
        <v>75.346999999999994</v>
      </c>
      <c r="DG6" s="123">
        <f t="shared" si="32"/>
        <v>-10</v>
      </c>
      <c r="DH6" s="123">
        <f t="shared" si="33"/>
        <v>0</v>
      </c>
      <c r="DI6" s="123">
        <f t="shared" si="34"/>
        <v>0</v>
      </c>
      <c r="DJ6" s="123">
        <f t="shared" si="35"/>
        <v>-65.346999999999994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-20</v>
      </c>
      <c r="D7" s="124">
        <v>0</v>
      </c>
      <c r="E7" s="124">
        <v>0</v>
      </c>
      <c r="F7" s="124">
        <v>-82.710999999999999</v>
      </c>
      <c r="G7" s="124">
        <v>-102.711</v>
      </c>
      <c r="H7" s="118"/>
      <c r="I7" s="33">
        <v>5</v>
      </c>
      <c r="J7" s="124">
        <v>20</v>
      </c>
      <c r="K7" s="124">
        <v>0</v>
      </c>
      <c r="L7" s="124">
        <v>0</v>
      </c>
      <c r="M7" s="124">
        <v>0</v>
      </c>
      <c r="N7" s="124">
        <v>20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82.710999999999999</v>
      </c>
      <c r="AF7" s="124">
        <v>0</v>
      </c>
      <c r="AG7" s="124">
        <v>0</v>
      </c>
      <c r="AH7" s="124">
        <v>0</v>
      </c>
      <c r="AI7" s="124">
        <v>82.710999999999999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82.710999999999999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-82.710999999999999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200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827.11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827.11</v>
      </c>
      <c r="DF7" s="123">
        <f t="shared" si="31"/>
        <v>102.711</v>
      </c>
      <c r="DG7" s="123">
        <f t="shared" si="32"/>
        <v>-20</v>
      </c>
      <c r="DH7" s="123">
        <f t="shared" si="33"/>
        <v>0</v>
      </c>
      <c r="DI7" s="123">
        <f t="shared" si="34"/>
        <v>0</v>
      </c>
      <c r="DJ7" s="123">
        <f t="shared" si="35"/>
        <v>-82.710999999999999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-40</v>
      </c>
      <c r="D8" s="124">
        <v>0</v>
      </c>
      <c r="E8" s="124">
        <v>0</v>
      </c>
      <c r="F8" s="124">
        <v>-67</v>
      </c>
      <c r="G8" s="124">
        <v>-107</v>
      </c>
      <c r="H8" s="118"/>
      <c r="I8" s="33">
        <v>6</v>
      </c>
      <c r="J8" s="124">
        <v>40</v>
      </c>
      <c r="K8" s="124">
        <v>0</v>
      </c>
      <c r="L8" s="124">
        <v>0</v>
      </c>
      <c r="M8" s="124">
        <v>0</v>
      </c>
      <c r="N8" s="124">
        <v>40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67</v>
      </c>
      <c r="AF8" s="124">
        <v>0</v>
      </c>
      <c r="AG8" s="124">
        <v>0</v>
      </c>
      <c r="AH8" s="124">
        <v>0</v>
      </c>
      <c r="AI8" s="124">
        <v>67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670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670</v>
      </c>
      <c r="DF8" s="123">
        <f t="shared" si="31"/>
        <v>107</v>
      </c>
      <c r="DG8" s="123">
        <f t="shared" si="32"/>
        <v>-40</v>
      </c>
      <c r="DH8" s="123">
        <f t="shared" si="33"/>
        <v>0</v>
      </c>
      <c r="DI8" s="123">
        <f t="shared" si="34"/>
        <v>0</v>
      </c>
      <c r="DJ8" s="123">
        <f t="shared" si="35"/>
        <v>-67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-16.088000000000001</v>
      </c>
      <c r="D9" s="124">
        <v>0</v>
      </c>
      <c r="E9" s="124">
        <v>0</v>
      </c>
      <c r="F9" s="124">
        <v>-21.911999999999999</v>
      </c>
      <c r="G9" s="124">
        <v>-38</v>
      </c>
      <c r="H9" s="118"/>
      <c r="I9" s="33">
        <v>7</v>
      </c>
      <c r="J9" s="124">
        <v>16.088000000000001</v>
      </c>
      <c r="K9" s="124">
        <v>0</v>
      </c>
      <c r="L9" s="124">
        <v>0</v>
      </c>
      <c r="M9" s="124">
        <v>0</v>
      </c>
      <c r="N9" s="124">
        <v>16.088000000000001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21.911999999999999</v>
      </c>
      <c r="AF9" s="124">
        <v>0</v>
      </c>
      <c r="AG9" s="124">
        <v>0</v>
      </c>
      <c r="AH9" s="124">
        <v>0</v>
      </c>
      <c r="AI9" s="124">
        <v>21.911999999999999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16.088000000000001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-16.088000000000001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21.911999999999999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-21.911999999999999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160.88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160.88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219.12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219.12</v>
      </c>
      <c r="DF9" s="123">
        <f t="shared" si="31"/>
        <v>38</v>
      </c>
      <c r="DG9" s="123">
        <f t="shared" si="32"/>
        <v>-16.088000000000001</v>
      </c>
      <c r="DH9" s="123">
        <f t="shared" si="33"/>
        <v>0</v>
      </c>
      <c r="DI9" s="123">
        <f t="shared" si="34"/>
        <v>0</v>
      </c>
      <c r="DJ9" s="123">
        <f t="shared" si="35"/>
        <v>-21.911999999999999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-8.891</v>
      </c>
      <c r="D10" s="124">
        <v>0</v>
      </c>
      <c r="E10" s="124">
        <v>0</v>
      </c>
      <c r="F10" s="124">
        <v>-12.109</v>
      </c>
      <c r="G10" s="124">
        <v>-21</v>
      </c>
      <c r="H10" s="118"/>
      <c r="I10" s="33">
        <v>8</v>
      </c>
      <c r="J10" s="124">
        <v>8.891</v>
      </c>
      <c r="K10" s="124">
        <v>0</v>
      </c>
      <c r="L10" s="124">
        <v>0</v>
      </c>
      <c r="M10" s="124">
        <v>0</v>
      </c>
      <c r="N10" s="124">
        <v>8.891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12.109</v>
      </c>
      <c r="AF10" s="124">
        <v>0</v>
      </c>
      <c r="AG10" s="124">
        <v>0</v>
      </c>
      <c r="AH10" s="124">
        <v>0</v>
      </c>
      <c r="AI10" s="124">
        <v>12.109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8.891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-8.891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12.109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-12.109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88.91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88.91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121.09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121.09</v>
      </c>
      <c r="DF10" s="123">
        <f t="shared" si="31"/>
        <v>21</v>
      </c>
      <c r="DG10" s="123">
        <f t="shared" si="32"/>
        <v>-8.891</v>
      </c>
      <c r="DH10" s="123">
        <f t="shared" si="33"/>
        <v>0</v>
      </c>
      <c r="DI10" s="123">
        <f t="shared" si="34"/>
        <v>0</v>
      </c>
      <c r="DJ10" s="123">
        <f t="shared" si="35"/>
        <v>-12.109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-15</v>
      </c>
      <c r="G63" s="124">
        <v>-15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15</v>
      </c>
      <c r="AF63" s="124">
        <v>0</v>
      </c>
      <c r="AG63" s="124">
        <v>0</v>
      </c>
      <c r="AH63" s="124">
        <v>0</v>
      </c>
      <c r="AI63" s="124">
        <v>15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15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-15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150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150</v>
      </c>
      <c r="DF63" s="123">
        <f t="shared" si="31"/>
        <v>15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-61</v>
      </c>
      <c r="G64" s="124">
        <v>-61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61</v>
      </c>
      <c r="AF64" s="124">
        <v>0</v>
      </c>
      <c r="AG64" s="124">
        <v>0</v>
      </c>
      <c r="AH64" s="124">
        <v>0</v>
      </c>
      <c r="AI64" s="124">
        <v>61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610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610</v>
      </c>
      <c r="DF64" s="123">
        <f t="shared" si="31"/>
        <v>61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-61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-106</v>
      </c>
      <c r="G65" s="124">
        <v>-106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106</v>
      </c>
      <c r="AF65" s="124">
        <v>0</v>
      </c>
      <c r="AG65" s="124">
        <v>0</v>
      </c>
      <c r="AH65" s="124">
        <v>0</v>
      </c>
      <c r="AI65" s="124">
        <v>106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-106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1060</v>
      </c>
      <c r="DF65" s="123">
        <f t="shared" si="31"/>
        <v>106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-106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-99</v>
      </c>
      <c r="G66" s="124">
        <v>-99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99</v>
      </c>
      <c r="AF66" s="124">
        <v>0</v>
      </c>
      <c r="AG66" s="124">
        <v>0</v>
      </c>
      <c r="AH66" s="124">
        <v>0</v>
      </c>
      <c r="AI66" s="124">
        <v>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990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990</v>
      </c>
      <c r="DF66" s="123">
        <f t="shared" si="31"/>
        <v>99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-100.21299999999999</v>
      </c>
      <c r="G67" s="124">
        <v>-100.21299999999999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100.21299999999999</v>
      </c>
      <c r="AF67" s="124">
        <v>0</v>
      </c>
      <c r="AG67" s="124">
        <v>0</v>
      </c>
      <c r="AH67" s="124">
        <v>0</v>
      </c>
      <c r="AI67" s="124">
        <v>100.21299999999999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100.21299999999999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-100.21299999999999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1002.1299999999999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1002.1299999999999</v>
      </c>
      <c r="DF67" s="123">
        <f t="shared" si="31"/>
        <v>100.21299999999999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-100.21299999999999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-96</v>
      </c>
      <c r="G68" s="124">
        <v>-96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96</v>
      </c>
      <c r="AF68" s="124">
        <v>0</v>
      </c>
      <c r="AG68" s="124">
        <v>0</v>
      </c>
      <c r="AH68" s="124">
        <v>0</v>
      </c>
      <c r="AI68" s="124">
        <v>96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960</v>
      </c>
      <c r="DF68" s="123">
        <f t="shared" ref="DF68:DF99" si="59">AR68+AU68+BB68+BI68+BP68</f>
        <v>96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-89</v>
      </c>
      <c r="G69" s="124">
        <v>-89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89</v>
      </c>
      <c r="AF69" s="124">
        <v>0</v>
      </c>
      <c r="AG69" s="124">
        <v>0</v>
      </c>
      <c r="AH69" s="124">
        <v>0</v>
      </c>
      <c r="AI69" s="124">
        <v>89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890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890</v>
      </c>
      <c r="DF69" s="123">
        <f t="shared" si="59"/>
        <v>89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-89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-94.23</v>
      </c>
      <c r="G70" s="124">
        <v>-94.23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94.23</v>
      </c>
      <c r="AF70" s="124">
        <v>0</v>
      </c>
      <c r="AG70" s="124">
        <v>0</v>
      </c>
      <c r="AH70" s="124">
        <v>0</v>
      </c>
      <c r="AI70" s="124">
        <v>94.23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94.23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-94.23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942.30000000000007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942.30000000000007</v>
      </c>
      <c r="DF70" s="123">
        <f t="shared" si="59"/>
        <v>94.23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-94.23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-90.251000000000005</v>
      </c>
      <c r="G71" s="124">
        <v>-90.251000000000005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90.251000000000005</v>
      </c>
      <c r="AF71" s="124">
        <v>0</v>
      </c>
      <c r="AG71" s="124">
        <v>0</v>
      </c>
      <c r="AH71" s="124">
        <v>0</v>
      </c>
      <c r="AI71" s="124">
        <v>90.251000000000005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90.251000000000005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-90.251000000000005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902.51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902.51</v>
      </c>
      <c r="DF71" s="123">
        <f t="shared" si="59"/>
        <v>90.251000000000005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-90.251000000000005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-87.781999999999996</v>
      </c>
      <c r="G72" s="124">
        <v>-87.781999999999996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87.781999999999996</v>
      </c>
      <c r="AF72" s="124">
        <v>0</v>
      </c>
      <c r="AG72" s="124">
        <v>0</v>
      </c>
      <c r="AH72" s="124">
        <v>0</v>
      </c>
      <c r="AI72" s="124">
        <v>87.781999999999996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87.781999999999996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-87.781999999999996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877.81999999999994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877.81999999999994</v>
      </c>
      <c r="DF72" s="123">
        <f t="shared" si="59"/>
        <v>87.781999999999996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-87.781999999999996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-89.706000000000003</v>
      </c>
      <c r="G73" s="124">
        <v>-89.706000000000003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89.706000000000003</v>
      </c>
      <c r="AF73" s="124">
        <v>0</v>
      </c>
      <c r="AG73" s="124">
        <v>0</v>
      </c>
      <c r="AH73" s="124">
        <v>0</v>
      </c>
      <c r="AI73" s="124">
        <v>89.706000000000003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89.706000000000003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-89.706000000000003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897.06000000000006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897.06000000000006</v>
      </c>
      <c r="DF73" s="123">
        <f t="shared" si="59"/>
        <v>89.706000000000003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-89.706000000000003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-94.04</v>
      </c>
      <c r="G74" s="124">
        <v>-94.04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94.04</v>
      </c>
      <c r="AF74" s="124">
        <v>0</v>
      </c>
      <c r="AG74" s="124">
        <v>0</v>
      </c>
      <c r="AH74" s="124">
        <v>0</v>
      </c>
      <c r="AI74" s="124">
        <v>94.04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94.04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-94.04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940.40000000000009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940.40000000000009</v>
      </c>
      <c r="DF74" s="123">
        <f t="shared" si="59"/>
        <v>94.04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-94.04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-29</v>
      </c>
      <c r="G75" s="124">
        <v>-29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29</v>
      </c>
      <c r="AF75" s="124">
        <v>0</v>
      </c>
      <c r="AG75" s="124">
        <v>0</v>
      </c>
      <c r="AH75" s="124">
        <v>0</v>
      </c>
      <c r="AI75" s="124">
        <v>29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290</v>
      </c>
      <c r="DF75" s="123">
        <f t="shared" si="59"/>
        <v>29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-26</v>
      </c>
      <c r="G84" s="124">
        <v>-26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26</v>
      </c>
      <c r="AF84" s="124">
        <v>0</v>
      </c>
      <c r="AG84" s="124">
        <v>0</v>
      </c>
      <c r="AH84" s="124">
        <v>0</v>
      </c>
      <c r="AI84" s="124">
        <v>26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260</v>
      </c>
      <c r="DF84" s="123">
        <f t="shared" si="59"/>
        <v>26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-57</v>
      </c>
      <c r="G85" s="124">
        <v>-57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57</v>
      </c>
      <c r="AF85" s="124">
        <v>0</v>
      </c>
      <c r="AG85" s="124">
        <v>0</v>
      </c>
      <c r="AH85" s="124">
        <v>0</v>
      </c>
      <c r="AI85" s="124">
        <v>57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570</v>
      </c>
      <c r="DF85" s="123">
        <f t="shared" si="59"/>
        <v>57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-122</v>
      </c>
      <c r="G86" s="124">
        <v>-122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122</v>
      </c>
      <c r="AF86" s="124">
        <v>0</v>
      </c>
      <c r="AG86" s="124">
        <v>0</v>
      </c>
      <c r="AH86" s="124">
        <v>0</v>
      </c>
      <c r="AI86" s="124">
        <v>122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1220</v>
      </c>
      <c r="DF86" s="123">
        <f t="shared" si="59"/>
        <v>122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-122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-174</v>
      </c>
      <c r="G87" s="124">
        <v>-174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174</v>
      </c>
      <c r="AF87" s="124">
        <v>0</v>
      </c>
      <c r="AG87" s="124">
        <v>0</v>
      </c>
      <c r="AH87" s="124">
        <v>0</v>
      </c>
      <c r="AI87" s="124">
        <v>174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-174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1740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1740</v>
      </c>
      <c r="DF87" s="123">
        <f t="shared" si="59"/>
        <v>174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-174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-169.976</v>
      </c>
      <c r="G88" s="124">
        <v>-169.976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169.976</v>
      </c>
      <c r="AF88" s="124">
        <v>0</v>
      </c>
      <c r="AG88" s="124">
        <v>0</v>
      </c>
      <c r="AH88" s="124">
        <v>0</v>
      </c>
      <c r="AI88" s="124">
        <v>169.976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169.976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-169.976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1699.76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1699.76</v>
      </c>
      <c r="DF88" s="123">
        <f t="shared" si="59"/>
        <v>169.976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-169.976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-146.93600000000001</v>
      </c>
      <c r="G89" s="124">
        <v>-146.93600000000001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146.93600000000001</v>
      </c>
      <c r="AF89" s="124">
        <v>0</v>
      </c>
      <c r="AG89" s="124">
        <v>0</v>
      </c>
      <c r="AH89" s="124">
        <v>0</v>
      </c>
      <c r="AI89" s="124">
        <v>146.93600000000001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146.93600000000001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-146.93600000000001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1469.3600000000001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1469.3600000000001</v>
      </c>
      <c r="DF89" s="123">
        <f t="shared" si="59"/>
        <v>146.93600000000001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-146.93600000000001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-112.886</v>
      </c>
      <c r="G90" s="124">
        <v>-112.886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112.886</v>
      </c>
      <c r="AF90" s="124">
        <v>0</v>
      </c>
      <c r="AG90" s="124">
        <v>0</v>
      </c>
      <c r="AH90" s="124">
        <v>0</v>
      </c>
      <c r="AI90" s="124">
        <v>112.886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112.886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-112.886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1128.8599999999999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1128.8599999999999</v>
      </c>
      <c r="DF90" s="123">
        <f t="shared" si="59"/>
        <v>112.886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-112.886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-96.852999999999994</v>
      </c>
      <c r="G91" s="124">
        <v>-96.852999999999994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96.852999999999994</v>
      </c>
      <c r="AF91" s="124">
        <v>0</v>
      </c>
      <c r="AG91" s="124">
        <v>0</v>
      </c>
      <c r="AH91" s="124">
        <v>0</v>
      </c>
      <c r="AI91" s="124">
        <v>96.852999999999994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96.852999999999994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-96.852999999999994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968.53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968.53</v>
      </c>
      <c r="DF91" s="123">
        <f t="shared" si="59"/>
        <v>96.852999999999994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-96.852999999999994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-63.082999999999998</v>
      </c>
      <c r="G92" s="124">
        <v>-63.082999999999998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63.082999999999998</v>
      </c>
      <c r="AF92" s="124">
        <v>0</v>
      </c>
      <c r="AG92" s="124">
        <v>0</v>
      </c>
      <c r="AH92" s="124">
        <v>0</v>
      </c>
      <c r="AI92" s="124">
        <v>63.082999999999998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63.082999999999998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-63.082999999999998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630.82999999999993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630.82999999999993</v>
      </c>
      <c r="DF92" s="123">
        <f t="shared" si="59"/>
        <v>63.082999999999998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-63.082999999999998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-32.893000000000001</v>
      </c>
      <c r="G93" s="124">
        <v>-32.893000000000001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32.893000000000001</v>
      </c>
      <c r="AF93" s="124">
        <v>0</v>
      </c>
      <c r="AG93" s="124">
        <v>0</v>
      </c>
      <c r="AH93" s="124">
        <v>0</v>
      </c>
      <c r="AI93" s="124">
        <v>32.893000000000001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32.893000000000001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-32.893000000000001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328.93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328.93</v>
      </c>
      <c r="DF93" s="123">
        <f t="shared" si="59"/>
        <v>32.893000000000001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-32.893000000000001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-5.1929999999999996</v>
      </c>
      <c r="G94" s="124">
        <v>-5.1929999999999996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5.1929999999999996</v>
      </c>
      <c r="AF94" s="124">
        <v>0</v>
      </c>
      <c r="AG94" s="124">
        <v>0</v>
      </c>
      <c r="AH94" s="124">
        <v>0</v>
      </c>
      <c r="AI94" s="124">
        <v>5.1929999999999996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5.1929999999999996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-5.1929999999999996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51.929999999999993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51.929999999999993</v>
      </c>
      <c r="DF94" s="123">
        <f t="shared" si="59"/>
        <v>5.1929999999999996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-5.1929999999999996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2.3744749999999998E-2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-2.3744749999999998E-2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0.59966775000000005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-0.59966775000000005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2.3744749999999998E-2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2.3744749999999998E-2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0.59966774999999994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0.59966774999999994</v>
      </c>
      <c r="DE99" s="128"/>
      <c r="DF99" s="123">
        <f t="shared" si="59"/>
        <v>0.62341250000000004</v>
      </c>
      <c r="DG99" s="123">
        <f t="shared" si="60"/>
        <v>-2.3744749999999998E-2</v>
      </c>
      <c r="DH99" s="123">
        <f t="shared" si="61"/>
        <v>0</v>
      </c>
      <c r="DI99" s="123">
        <f t="shared" si="62"/>
        <v>0</v>
      </c>
      <c r="DJ99" s="123">
        <f t="shared" si="63"/>
        <v>-0.59966775000000005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44708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44708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50.65</v>
      </c>
      <c r="I3" s="95">
        <v>0</v>
      </c>
      <c r="J3" s="95">
        <v>0</v>
      </c>
      <c r="K3" s="95">
        <v>0</v>
      </c>
      <c r="L3" s="95">
        <v>0</v>
      </c>
      <c r="M3" s="114">
        <v>2.0299999999999998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52.68</v>
      </c>
      <c r="W3">
        <v>50.65</v>
      </c>
      <c r="X3">
        <v>0</v>
      </c>
      <c r="Y3">
        <v>0</v>
      </c>
      <c r="Z3">
        <v>2.0299999999999998</v>
      </c>
      <c r="AA3">
        <v>0</v>
      </c>
    </row>
    <row r="4" spans="1:27">
      <c r="G4" t="s">
        <v>46</v>
      </c>
      <c r="H4" s="115">
        <v>23.29</v>
      </c>
      <c r="I4" s="88">
        <v>0</v>
      </c>
      <c r="J4" s="88">
        <v>0</v>
      </c>
      <c r="K4" s="88">
        <v>0</v>
      </c>
      <c r="L4" s="88">
        <v>0</v>
      </c>
      <c r="M4" s="116">
        <v>3.64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26.93</v>
      </c>
      <c r="W4">
        <v>23.29</v>
      </c>
      <c r="X4">
        <v>0</v>
      </c>
      <c r="Y4">
        <v>0</v>
      </c>
      <c r="Z4">
        <v>3.64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</v>
      </c>
      <c r="W5">
        <v>0</v>
      </c>
      <c r="X5">
        <v>0</v>
      </c>
      <c r="Y5">
        <v>0</v>
      </c>
      <c r="Z5">
        <v>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0.81</v>
      </c>
      <c r="W6">
        <v>0</v>
      </c>
      <c r="X6">
        <v>0</v>
      </c>
      <c r="Y6">
        <v>0</v>
      </c>
      <c r="Z6">
        <v>0.81</v>
      </c>
      <c r="AA6">
        <v>0</v>
      </c>
    </row>
    <row r="7" spans="1:27">
      <c r="G7" t="s">
        <v>49</v>
      </c>
      <c r="H7" s="115">
        <v>15.44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15.44</v>
      </c>
      <c r="W7">
        <v>15.44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-36</v>
      </c>
      <c r="Q8" s="88">
        <v>0</v>
      </c>
      <c r="R8" s="88">
        <v>0</v>
      </c>
      <c r="S8" s="116">
        <v>0</v>
      </c>
      <c r="U8" s="115">
        <v>-36</v>
      </c>
      <c r="V8" s="116">
        <v>0</v>
      </c>
      <c r="W8">
        <v>0</v>
      </c>
      <c r="X8">
        <v>0</v>
      </c>
      <c r="Y8">
        <v>0</v>
      </c>
      <c r="Z8">
        <v>0</v>
      </c>
      <c r="AA8">
        <v>-36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0.48</v>
      </c>
      <c r="N9" s="115">
        <v>0</v>
      </c>
      <c r="O9" s="88">
        <v>-50</v>
      </c>
      <c r="P9" s="88">
        <v>-101</v>
      </c>
      <c r="Q9" s="88">
        <v>0</v>
      </c>
      <c r="R9" s="88">
        <v>0</v>
      </c>
      <c r="S9" s="116">
        <v>0</v>
      </c>
      <c r="U9" s="115">
        <v>-151</v>
      </c>
      <c r="V9" s="116">
        <v>0.48</v>
      </c>
      <c r="W9">
        <v>0</v>
      </c>
      <c r="X9">
        <v>-50</v>
      </c>
      <c r="Y9">
        <v>0</v>
      </c>
      <c r="Z9">
        <v>0.48</v>
      </c>
      <c r="AA9">
        <v>-101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-55</v>
      </c>
      <c r="P10" s="88">
        <v>-133</v>
      </c>
      <c r="Q10" s="88">
        <v>0</v>
      </c>
      <c r="R10" s="88">
        <v>0</v>
      </c>
      <c r="S10" s="116">
        <v>0</v>
      </c>
      <c r="U10" s="115">
        <v>-188</v>
      </c>
      <c r="V10" s="116">
        <v>0.77</v>
      </c>
      <c r="W10">
        <v>0</v>
      </c>
      <c r="X10">
        <v>-55</v>
      </c>
      <c r="Y10">
        <v>0</v>
      </c>
      <c r="Z10">
        <v>0.77</v>
      </c>
      <c r="AA10">
        <v>-133</v>
      </c>
    </row>
    <row r="11" spans="1:27">
      <c r="G11" t="s">
        <v>53</v>
      </c>
      <c r="H11" s="115">
        <v>6.76</v>
      </c>
      <c r="I11" s="88">
        <v>0</v>
      </c>
      <c r="J11" s="88">
        <v>0</v>
      </c>
      <c r="K11" s="88">
        <v>0</v>
      </c>
      <c r="L11" s="88">
        <v>0</v>
      </c>
      <c r="M11" s="116">
        <v>1.83</v>
      </c>
      <c r="N11" s="115">
        <v>0</v>
      </c>
      <c r="O11" s="88">
        <v>-85</v>
      </c>
      <c r="P11" s="88">
        <v>-162</v>
      </c>
      <c r="Q11" s="88">
        <v>0</v>
      </c>
      <c r="R11" s="88">
        <v>0</v>
      </c>
      <c r="S11" s="116">
        <v>0</v>
      </c>
      <c r="U11" s="115">
        <v>-247</v>
      </c>
      <c r="V11" s="116">
        <v>8.59</v>
      </c>
      <c r="W11">
        <v>6.76</v>
      </c>
      <c r="X11">
        <v>-85</v>
      </c>
      <c r="Y11">
        <v>0</v>
      </c>
      <c r="Z11">
        <v>1.83</v>
      </c>
      <c r="AA11">
        <v>-162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-90</v>
      </c>
      <c r="P12" s="88">
        <v>-174</v>
      </c>
      <c r="Q12" s="88">
        <v>0</v>
      </c>
      <c r="R12" s="88">
        <v>0</v>
      </c>
      <c r="S12" s="116">
        <v>0</v>
      </c>
      <c r="U12" s="115">
        <v>-264</v>
      </c>
      <c r="V12" s="116">
        <v>0</v>
      </c>
      <c r="W12">
        <v>0</v>
      </c>
      <c r="X12">
        <v>-90</v>
      </c>
      <c r="Y12">
        <v>0</v>
      </c>
      <c r="Z12">
        <v>0</v>
      </c>
      <c r="AA12">
        <v>-174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-100</v>
      </c>
      <c r="P13" s="88">
        <v>-176</v>
      </c>
      <c r="Q13" s="88">
        <v>0</v>
      </c>
      <c r="R13" s="88">
        <v>0</v>
      </c>
      <c r="S13" s="116">
        <v>0</v>
      </c>
      <c r="U13" s="115">
        <v>-276</v>
      </c>
      <c r="V13" s="116">
        <v>0</v>
      </c>
      <c r="W13">
        <v>0</v>
      </c>
      <c r="X13">
        <v>-100</v>
      </c>
      <c r="Y13">
        <v>0</v>
      </c>
      <c r="Z13">
        <v>0</v>
      </c>
      <c r="AA13">
        <v>-176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-110</v>
      </c>
      <c r="P14" s="88">
        <v>-186</v>
      </c>
      <c r="Q14" s="88">
        <v>0</v>
      </c>
      <c r="R14" s="88">
        <v>0</v>
      </c>
      <c r="S14" s="116">
        <v>0</v>
      </c>
      <c r="U14" s="115">
        <v>-296</v>
      </c>
      <c r="V14" s="116">
        <v>0.19</v>
      </c>
      <c r="W14">
        <v>0</v>
      </c>
      <c r="X14">
        <v>-110</v>
      </c>
      <c r="Y14">
        <v>0</v>
      </c>
      <c r="Z14">
        <v>0.19</v>
      </c>
      <c r="AA14">
        <v>-186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-125</v>
      </c>
      <c r="P15" s="88">
        <v>-197</v>
      </c>
      <c r="Q15" s="88">
        <v>0</v>
      </c>
      <c r="R15" s="88">
        <v>0</v>
      </c>
      <c r="S15" s="116">
        <v>0</v>
      </c>
      <c r="U15" s="115">
        <v>-322</v>
      </c>
      <c r="V15" s="116">
        <v>0</v>
      </c>
      <c r="W15">
        <v>0</v>
      </c>
      <c r="X15">
        <v>-125</v>
      </c>
      <c r="Y15">
        <v>0</v>
      </c>
      <c r="Z15">
        <v>0</v>
      </c>
      <c r="AA15">
        <v>-197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0.39</v>
      </c>
      <c r="N16" s="115">
        <v>0</v>
      </c>
      <c r="O16" s="88">
        <v>-135</v>
      </c>
      <c r="P16" s="88">
        <v>-212</v>
      </c>
      <c r="Q16" s="88">
        <v>0</v>
      </c>
      <c r="R16" s="88">
        <v>0</v>
      </c>
      <c r="S16" s="116">
        <v>0</v>
      </c>
      <c r="U16" s="115">
        <v>-347</v>
      </c>
      <c r="V16" s="116">
        <v>0.39</v>
      </c>
      <c r="W16">
        <v>0</v>
      </c>
      <c r="X16">
        <v>-135</v>
      </c>
      <c r="Y16">
        <v>0</v>
      </c>
      <c r="Z16">
        <v>0.39</v>
      </c>
      <c r="AA16">
        <v>-212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0</v>
      </c>
      <c r="O17" s="88">
        <v>-145</v>
      </c>
      <c r="P17" s="88">
        <v>-221</v>
      </c>
      <c r="Q17" s="88">
        <v>0</v>
      </c>
      <c r="R17" s="88">
        <v>0</v>
      </c>
      <c r="S17" s="116">
        <v>0</v>
      </c>
      <c r="U17" s="115">
        <v>-366</v>
      </c>
      <c r="V17" s="116">
        <v>1.06</v>
      </c>
      <c r="W17">
        <v>0</v>
      </c>
      <c r="X17">
        <v>-145</v>
      </c>
      <c r="Y17">
        <v>0</v>
      </c>
      <c r="Z17">
        <v>1.06</v>
      </c>
      <c r="AA17">
        <v>-221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5.69</v>
      </c>
      <c r="N18" s="115">
        <v>0</v>
      </c>
      <c r="O18" s="88">
        <v>-88</v>
      </c>
      <c r="P18" s="88">
        <v>-234</v>
      </c>
      <c r="Q18" s="88">
        <v>0</v>
      </c>
      <c r="R18" s="88">
        <v>0</v>
      </c>
      <c r="S18" s="116">
        <v>0</v>
      </c>
      <c r="U18" s="115">
        <v>-322</v>
      </c>
      <c r="V18" s="116">
        <v>5.69</v>
      </c>
      <c r="W18">
        <v>0</v>
      </c>
      <c r="X18">
        <v>-88</v>
      </c>
      <c r="Y18">
        <v>0</v>
      </c>
      <c r="Z18">
        <v>5.69</v>
      </c>
      <c r="AA18">
        <v>-234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3.38</v>
      </c>
      <c r="N19" s="115">
        <v>0</v>
      </c>
      <c r="O19" s="88">
        <v>-170</v>
      </c>
      <c r="P19" s="88">
        <v>-246</v>
      </c>
      <c r="Q19" s="88">
        <v>0</v>
      </c>
      <c r="R19" s="88">
        <v>0</v>
      </c>
      <c r="S19" s="116">
        <v>0</v>
      </c>
      <c r="U19" s="115">
        <v>-416</v>
      </c>
      <c r="V19" s="116">
        <v>3.38</v>
      </c>
      <c r="W19">
        <v>0</v>
      </c>
      <c r="X19">
        <v>-170</v>
      </c>
      <c r="Y19">
        <v>0</v>
      </c>
      <c r="Z19">
        <v>3.38</v>
      </c>
      <c r="AA19">
        <v>-246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3.96</v>
      </c>
      <c r="N20" s="115">
        <v>0</v>
      </c>
      <c r="O20" s="88">
        <v>-180</v>
      </c>
      <c r="P20" s="88">
        <v>-267</v>
      </c>
      <c r="Q20" s="88">
        <v>0</v>
      </c>
      <c r="R20" s="88">
        <v>0</v>
      </c>
      <c r="S20" s="116">
        <v>0</v>
      </c>
      <c r="U20" s="115">
        <v>-447</v>
      </c>
      <c r="V20" s="116">
        <v>3.96</v>
      </c>
      <c r="W20">
        <v>0</v>
      </c>
      <c r="X20">
        <v>-180</v>
      </c>
      <c r="Y20">
        <v>0</v>
      </c>
      <c r="Z20">
        <v>3.96</v>
      </c>
      <c r="AA20">
        <v>-267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4.54</v>
      </c>
      <c r="N21" s="115">
        <v>0</v>
      </c>
      <c r="O21" s="88">
        <v>-195</v>
      </c>
      <c r="P21" s="88">
        <v>-293</v>
      </c>
      <c r="Q21" s="88">
        <v>0</v>
      </c>
      <c r="R21" s="88">
        <v>0</v>
      </c>
      <c r="S21" s="116">
        <v>0</v>
      </c>
      <c r="U21" s="115">
        <v>-488</v>
      </c>
      <c r="V21" s="116">
        <v>4.54</v>
      </c>
      <c r="W21">
        <v>0</v>
      </c>
      <c r="X21">
        <v>-195</v>
      </c>
      <c r="Y21">
        <v>0</v>
      </c>
      <c r="Z21">
        <v>4.54</v>
      </c>
      <c r="AA21">
        <v>-293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0.87</v>
      </c>
      <c r="N22" s="115">
        <v>0</v>
      </c>
      <c r="O22" s="88">
        <v>-210</v>
      </c>
      <c r="P22" s="88">
        <v>-308</v>
      </c>
      <c r="Q22" s="88">
        <v>0</v>
      </c>
      <c r="R22" s="88">
        <v>0</v>
      </c>
      <c r="S22" s="116">
        <v>0</v>
      </c>
      <c r="U22" s="115">
        <v>-518</v>
      </c>
      <c r="V22" s="116">
        <v>0.87</v>
      </c>
      <c r="W22">
        <v>0</v>
      </c>
      <c r="X22">
        <v>-210</v>
      </c>
      <c r="Y22">
        <v>0</v>
      </c>
      <c r="Z22">
        <v>0.87</v>
      </c>
      <c r="AA22">
        <v>-308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7.05</v>
      </c>
      <c r="N23" s="115">
        <v>0</v>
      </c>
      <c r="O23" s="88">
        <v>-225</v>
      </c>
      <c r="P23" s="88">
        <v>-332</v>
      </c>
      <c r="Q23" s="88">
        <v>0</v>
      </c>
      <c r="R23" s="88">
        <v>0</v>
      </c>
      <c r="S23" s="116">
        <v>0</v>
      </c>
      <c r="U23" s="115">
        <v>-557</v>
      </c>
      <c r="V23" s="116">
        <v>7.05</v>
      </c>
      <c r="W23">
        <v>0</v>
      </c>
      <c r="X23">
        <v>-225</v>
      </c>
      <c r="Y23">
        <v>0</v>
      </c>
      <c r="Z23">
        <v>7.05</v>
      </c>
      <c r="AA23">
        <v>-332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10.33</v>
      </c>
      <c r="N24" s="115">
        <v>0</v>
      </c>
      <c r="O24" s="88">
        <v>-225</v>
      </c>
      <c r="P24" s="88">
        <v>-353</v>
      </c>
      <c r="Q24" s="88">
        <v>0</v>
      </c>
      <c r="R24" s="88">
        <v>0</v>
      </c>
      <c r="S24" s="116">
        <v>0</v>
      </c>
      <c r="U24" s="115">
        <v>-578</v>
      </c>
      <c r="V24" s="116">
        <v>10.33</v>
      </c>
      <c r="W24">
        <v>0</v>
      </c>
      <c r="X24">
        <v>-225</v>
      </c>
      <c r="Y24">
        <v>0</v>
      </c>
      <c r="Z24">
        <v>10.33</v>
      </c>
      <c r="AA24">
        <v>-353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12.06</v>
      </c>
      <c r="N25" s="115">
        <v>0</v>
      </c>
      <c r="O25" s="88">
        <v>-235</v>
      </c>
      <c r="P25" s="88">
        <v>-380</v>
      </c>
      <c r="Q25" s="88">
        <v>0</v>
      </c>
      <c r="R25" s="88">
        <v>0</v>
      </c>
      <c r="S25" s="116">
        <v>0</v>
      </c>
      <c r="U25" s="115">
        <v>-615</v>
      </c>
      <c r="V25" s="116">
        <v>12.06</v>
      </c>
      <c r="W25">
        <v>0</v>
      </c>
      <c r="X25">
        <v>-235</v>
      </c>
      <c r="Y25">
        <v>0</v>
      </c>
      <c r="Z25">
        <v>12.06</v>
      </c>
      <c r="AA25">
        <v>-380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5.4</v>
      </c>
      <c r="N26" s="115">
        <v>0</v>
      </c>
      <c r="O26" s="88">
        <v>-240</v>
      </c>
      <c r="P26" s="88">
        <v>-408</v>
      </c>
      <c r="Q26" s="88">
        <v>0</v>
      </c>
      <c r="R26" s="88">
        <v>0</v>
      </c>
      <c r="S26" s="116">
        <v>0</v>
      </c>
      <c r="U26" s="115">
        <v>-648</v>
      </c>
      <c r="V26" s="116">
        <v>5.4</v>
      </c>
      <c r="W26">
        <v>0</v>
      </c>
      <c r="X26">
        <v>-240</v>
      </c>
      <c r="Y26">
        <v>0</v>
      </c>
      <c r="Z26">
        <v>5.4</v>
      </c>
      <c r="AA26">
        <v>-408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3.28</v>
      </c>
      <c r="N27" s="115">
        <v>0</v>
      </c>
      <c r="O27" s="88">
        <v>-200</v>
      </c>
      <c r="P27" s="88">
        <v>-440</v>
      </c>
      <c r="Q27" s="88">
        <v>0</v>
      </c>
      <c r="R27" s="88">
        <v>0</v>
      </c>
      <c r="S27" s="116">
        <v>0</v>
      </c>
      <c r="U27" s="115">
        <v>-640</v>
      </c>
      <c r="V27" s="116">
        <v>3.28</v>
      </c>
      <c r="W27">
        <v>0</v>
      </c>
      <c r="X27">
        <v>-200</v>
      </c>
      <c r="Y27">
        <v>0</v>
      </c>
      <c r="Z27">
        <v>3.28</v>
      </c>
      <c r="AA27">
        <v>-440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7.72</v>
      </c>
      <c r="N28" s="115">
        <v>0</v>
      </c>
      <c r="O28" s="88">
        <v>-205</v>
      </c>
      <c r="P28" s="88">
        <v>-468</v>
      </c>
      <c r="Q28" s="88">
        <v>0</v>
      </c>
      <c r="R28" s="88">
        <v>0</v>
      </c>
      <c r="S28" s="116">
        <v>0</v>
      </c>
      <c r="U28" s="115">
        <v>-673</v>
      </c>
      <c r="V28" s="116">
        <v>7.72</v>
      </c>
      <c r="W28">
        <v>0</v>
      </c>
      <c r="X28">
        <v>-205</v>
      </c>
      <c r="Y28">
        <v>0</v>
      </c>
      <c r="Z28">
        <v>7.72</v>
      </c>
      <c r="AA28">
        <v>-468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1.64</v>
      </c>
      <c r="N29" s="115">
        <v>0</v>
      </c>
      <c r="O29" s="88">
        <v>-205</v>
      </c>
      <c r="P29" s="88">
        <v>-480</v>
      </c>
      <c r="Q29" s="88">
        <v>0</v>
      </c>
      <c r="R29" s="88">
        <v>0</v>
      </c>
      <c r="S29" s="116">
        <v>0</v>
      </c>
      <c r="U29" s="115">
        <v>-685</v>
      </c>
      <c r="V29" s="116">
        <v>1.64</v>
      </c>
      <c r="W29">
        <v>0</v>
      </c>
      <c r="X29">
        <v>-205</v>
      </c>
      <c r="Y29">
        <v>0</v>
      </c>
      <c r="Z29">
        <v>1.64</v>
      </c>
      <c r="AA29">
        <v>-480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6.08</v>
      </c>
      <c r="N30" s="115">
        <v>0</v>
      </c>
      <c r="O30" s="88">
        <v>-133</v>
      </c>
      <c r="P30" s="88">
        <v>-398.34</v>
      </c>
      <c r="Q30" s="88">
        <v>0</v>
      </c>
      <c r="R30" s="88">
        <v>0</v>
      </c>
      <c r="S30" s="116">
        <v>0</v>
      </c>
      <c r="U30" s="115">
        <v>-531.34</v>
      </c>
      <c r="V30" s="116">
        <v>6.08</v>
      </c>
      <c r="W30">
        <v>0</v>
      </c>
      <c r="X30">
        <v>-133</v>
      </c>
      <c r="Y30">
        <v>0</v>
      </c>
      <c r="Z30">
        <v>6.08</v>
      </c>
      <c r="AA30">
        <v>-398.34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7.82</v>
      </c>
      <c r="N31" s="115">
        <v>0</v>
      </c>
      <c r="O31" s="88">
        <v>-138</v>
      </c>
      <c r="P31" s="88">
        <v>-201</v>
      </c>
      <c r="Q31" s="88">
        <v>0</v>
      </c>
      <c r="R31" s="88">
        <v>0</v>
      </c>
      <c r="S31" s="116">
        <v>0</v>
      </c>
      <c r="U31" s="115">
        <v>-339</v>
      </c>
      <c r="V31" s="116">
        <v>7.82</v>
      </c>
      <c r="W31">
        <v>0</v>
      </c>
      <c r="X31">
        <v>-138</v>
      </c>
      <c r="Y31">
        <v>0</v>
      </c>
      <c r="Z31">
        <v>7.82</v>
      </c>
      <c r="AA31">
        <v>-201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11.77</v>
      </c>
      <c r="N32" s="115">
        <v>0</v>
      </c>
      <c r="O32" s="88">
        <v>-143</v>
      </c>
      <c r="P32" s="88">
        <v>-214</v>
      </c>
      <c r="Q32" s="88">
        <v>0</v>
      </c>
      <c r="R32" s="88">
        <v>0</v>
      </c>
      <c r="S32" s="116">
        <v>0</v>
      </c>
      <c r="U32" s="115">
        <v>-357</v>
      </c>
      <c r="V32" s="116">
        <v>11.77</v>
      </c>
      <c r="W32">
        <v>0</v>
      </c>
      <c r="X32">
        <v>-143</v>
      </c>
      <c r="Y32">
        <v>0</v>
      </c>
      <c r="Z32">
        <v>11.77</v>
      </c>
      <c r="AA32">
        <v>-214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5.12</v>
      </c>
      <c r="N33" s="115">
        <v>0</v>
      </c>
      <c r="O33" s="88">
        <v>-158</v>
      </c>
      <c r="P33" s="88">
        <v>-224</v>
      </c>
      <c r="Q33" s="88">
        <v>0</v>
      </c>
      <c r="R33" s="88">
        <v>0</v>
      </c>
      <c r="S33" s="116">
        <v>0</v>
      </c>
      <c r="U33" s="115">
        <v>-382</v>
      </c>
      <c r="V33" s="116">
        <v>5.12</v>
      </c>
      <c r="W33">
        <v>0</v>
      </c>
      <c r="X33">
        <v>-158</v>
      </c>
      <c r="Y33">
        <v>0</v>
      </c>
      <c r="Z33">
        <v>5.12</v>
      </c>
      <c r="AA33">
        <v>-224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5.5</v>
      </c>
      <c r="N34" s="115">
        <v>0</v>
      </c>
      <c r="O34" s="88">
        <v>-158</v>
      </c>
      <c r="P34" s="88">
        <v>-224</v>
      </c>
      <c r="Q34" s="88">
        <v>0</v>
      </c>
      <c r="R34" s="88">
        <v>0</v>
      </c>
      <c r="S34" s="116">
        <v>0</v>
      </c>
      <c r="U34" s="115">
        <v>-382</v>
      </c>
      <c r="V34" s="116">
        <v>5.5</v>
      </c>
      <c r="W34">
        <v>0</v>
      </c>
      <c r="X34">
        <v>-158</v>
      </c>
      <c r="Y34">
        <v>0</v>
      </c>
      <c r="Z34">
        <v>5.5</v>
      </c>
      <c r="AA34">
        <v>-224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6.95</v>
      </c>
      <c r="N35" s="115">
        <v>0</v>
      </c>
      <c r="O35" s="88">
        <v>-163</v>
      </c>
      <c r="P35" s="88">
        <v>-220</v>
      </c>
      <c r="Q35" s="88">
        <v>0</v>
      </c>
      <c r="R35" s="88">
        <v>0</v>
      </c>
      <c r="S35" s="116">
        <v>0</v>
      </c>
      <c r="U35" s="115">
        <v>-383</v>
      </c>
      <c r="V35" s="116">
        <v>6.95</v>
      </c>
      <c r="W35">
        <v>0</v>
      </c>
      <c r="X35">
        <v>-163</v>
      </c>
      <c r="Y35">
        <v>0</v>
      </c>
      <c r="Z35">
        <v>6.95</v>
      </c>
      <c r="AA35">
        <v>-220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0.97</v>
      </c>
      <c r="N36" s="115">
        <v>0</v>
      </c>
      <c r="O36" s="88">
        <v>-178</v>
      </c>
      <c r="P36" s="88">
        <v>-221</v>
      </c>
      <c r="Q36" s="88">
        <v>0</v>
      </c>
      <c r="R36" s="88">
        <v>0</v>
      </c>
      <c r="S36" s="116">
        <v>0</v>
      </c>
      <c r="U36" s="115">
        <v>-399</v>
      </c>
      <c r="V36" s="116">
        <v>0.97</v>
      </c>
      <c r="W36">
        <v>0</v>
      </c>
      <c r="X36">
        <v>-178</v>
      </c>
      <c r="Y36">
        <v>0</v>
      </c>
      <c r="Z36">
        <v>0.97</v>
      </c>
      <c r="AA36">
        <v>-221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7.91</v>
      </c>
      <c r="N37" s="115">
        <v>0</v>
      </c>
      <c r="O37" s="88">
        <v>-182.53</v>
      </c>
      <c r="P37" s="88">
        <v>-225</v>
      </c>
      <c r="Q37" s="88">
        <v>0</v>
      </c>
      <c r="R37" s="88">
        <v>0</v>
      </c>
      <c r="S37" s="116">
        <v>0</v>
      </c>
      <c r="U37" s="115">
        <v>-407.53</v>
      </c>
      <c r="V37" s="116">
        <v>7.91</v>
      </c>
      <c r="W37">
        <v>0</v>
      </c>
      <c r="X37">
        <v>-182.53</v>
      </c>
      <c r="Y37">
        <v>0</v>
      </c>
      <c r="Z37">
        <v>7.91</v>
      </c>
      <c r="AA37">
        <v>-225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7.43</v>
      </c>
      <c r="N38" s="115">
        <v>0</v>
      </c>
      <c r="O38" s="88">
        <v>-156</v>
      </c>
      <c r="P38" s="88">
        <v>-142</v>
      </c>
      <c r="Q38" s="88">
        <v>0</v>
      </c>
      <c r="R38" s="88">
        <v>0</v>
      </c>
      <c r="S38" s="116">
        <v>0</v>
      </c>
      <c r="U38" s="115">
        <v>-298</v>
      </c>
      <c r="V38" s="116">
        <v>7.43</v>
      </c>
      <c r="W38">
        <v>0</v>
      </c>
      <c r="X38">
        <v>-156</v>
      </c>
      <c r="Y38">
        <v>0</v>
      </c>
      <c r="Z38">
        <v>7.43</v>
      </c>
      <c r="AA38">
        <v>-142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12.06</v>
      </c>
      <c r="N39" s="115">
        <v>0</v>
      </c>
      <c r="O39" s="88">
        <v>-109.1</v>
      </c>
      <c r="P39" s="88">
        <v>-124</v>
      </c>
      <c r="Q39" s="88">
        <v>0</v>
      </c>
      <c r="R39" s="88">
        <v>0</v>
      </c>
      <c r="S39" s="116">
        <v>0</v>
      </c>
      <c r="U39" s="115">
        <v>-233.1</v>
      </c>
      <c r="V39" s="116">
        <v>12.06</v>
      </c>
      <c r="W39">
        <v>0</v>
      </c>
      <c r="X39">
        <v>-109.1</v>
      </c>
      <c r="Y39">
        <v>0</v>
      </c>
      <c r="Z39">
        <v>12.06</v>
      </c>
      <c r="AA39">
        <v>-124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5.89</v>
      </c>
      <c r="N40" s="115">
        <v>0</v>
      </c>
      <c r="O40" s="88">
        <v>-116</v>
      </c>
      <c r="P40" s="88">
        <v>-84</v>
      </c>
      <c r="Q40" s="88">
        <v>0</v>
      </c>
      <c r="R40" s="88">
        <v>0</v>
      </c>
      <c r="S40" s="116">
        <v>0</v>
      </c>
      <c r="U40" s="115">
        <v>-200</v>
      </c>
      <c r="V40" s="116">
        <v>5.89</v>
      </c>
      <c r="W40">
        <v>0</v>
      </c>
      <c r="X40">
        <v>-116</v>
      </c>
      <c r="Y40">
        <v>0</v>
      </c>
      <c r="Z40">
        <v>5.89</v>
      </c>
      <c r="AA40">
        <v>-84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7.33</v>
      </c>
      <c r="N41" s="115">
        <v>0</v>
      </c>
      <c r="O41" s="88">
        <v>-101</v>
      </c>
      <c r="P41" s="88">
        <v>-120</v>
      </c>
      <c r="Q41" s="88">
        <v>0</v>
      </c>
      <c r="R41" s="88">
        <v>0</v>
      </c>
      <c r="S41" s="116">
        <v>0</v>
      </c>
      <c r="U41" s="115">
        <v>-221</v>
      </c>
      <c r="V41" s="116">
        <v>7.33</v>
      </c>
      <c r="W41">
        <v>0</v>
      </c>
      <c r="X41">
        <v>-101</v>
      </c>
      <c r="Y41">
        <v>0</v>
      </c>
      <c r="Z41">
        <v>7.33</v>
      </c>
      <c r="AA41">
        <v>-120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8.01</v>
      </c>
      <c r="N42" s="115">
        <v>0</v>
      </c>
      <c r="O42" s="88">
        <v>-113</v>
      </c>
      <c r="P42" s="88">
        <v>-57</v>
      </c>
      <c r="Q42" s="88">
        <v>0</v>
      </c>
      <c r="R42" s="88">
        <v>0</v>
      </c>
      <c r="S42" s="116">
        <v>0</v>
      </c>
      <c r="U42" s="115">
        <v>-170</v>
      </c>
      <c r="V42" s="116">
        <v>8.01</v>
      </c>
      <c r="W42">
        <v>0</v>
      </c>
      <c r="X42">
        <v>-113</v>
      </c>
      <c r="Y42">
        <v>0</v>
      </c>
      <c r="Z42">
        <v>8.01</v>
      </c>
      <c r="AA42">
        <v>-57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2.12</v>
      </c>
      <c r="N43" s="115">
        <v>0</v>
      </c>
      <c r="O43" s="88">
        <v>-98</v>
      </c>
      <c r="P43" s="88">
        <v>-41</v>
      </c>
      <c r="Q43" s="88">
        <v>0</v>
      </c>
      <c r="R43" s="88">
        <v>0</v>
      </c>
      <c r="S43" s="116">
        <v>0</v>
      </c>
      <c r="U43" s="115">
        <v>-139</v>
      </c>
      <c r="V43" s="116">
        <v>2.12</v>
      </c>
      <c r="W43">
        <v>0</v>
      </c>
      <c r="X43">
        <v>-98</v>
      </c>
      <c r="Y43">
        <v>0</v>
      </c>
      <c r="Z43">
        <v>2.12</v>
      </c>
      <c r="AA43">
        <v>-41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8.59</v>
      </c>
      <c r="N44" s="115">
        <v>0</v>
      </c>
      <c r="O44" s="88">
        <v>-83</v>
      </c>
      <c r="P44" s="88">
        <v>-20</v>
      </c>
      <c r="Q44" s="88">
        <v>0</v>
      </c>
      <c r="R44" s="88">
        <v>0</v>
      </c>
      <c r="S44" s="116">
        <v>0</v>
      </c>
      <c r="U44" s="115">
        <v>-103</v>
      </c>
      <c r="V44" s="116">
        <v>8.59</v>
      </c>
      <c r="W44">
        <v>0</v>
      </c>
      <c r="X44">
        <v>-83</v>
      </c>
      <c r="Y44">
        <v>0</v>
      </c>
      <c r="Z44">
        <v>8.59</v>
      </c>
      <c r="AA44">
        <v>-20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7.53</v>
      </c>
      <c r="N45" s="115">
        <v>0</v>
      </c>
      <c r="O45" s="88">
        <v>-73</v>
      </c>
      <c r="P45" s="88">
        <v>-8</v>
      </c>
      <c r="Q45" s="88">
        <v>0</v>
      </c>
      <c r="R45" s="88">
        <v>0</v>
      </c>
      <c r="S45" s="116">
        <v>0</v>
      </c>
      <c r="U45" s="115">
        <v>-81</v>
      </c>
      <c r="V45" s="116">
        <v>7.53</v>
      </c>
      <c r="W45">
        <v>0</v>
      </c>
      <c r="X45">
        <v>-73</v>
      </c>
      <c r="Y45">
        <v>0</v>
      </c>
      <c r="Z45">
        <v>7.53</v>
      </c>
      <c r="AA45">
        <v>-8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10.91</v>
      </c>
      <c r="N46" s="115">
        <v>0</v>
      </c>
      <c r="O46" s="88">
        <v>-63</v>
      </c>
      <c r="P46" s="88">
        <v>0</v>
      </c>
      <c r="Q46" s="88">
        <v>0</v>
      </c>
      <c r="R46" s="88">
        <v>0</v>
      </c>
      <c r="S46" s="116">
        <v>0</v>
      </c>
      <c r="U46" s="115">
        <v>-63</v>
      </c>
      <c r="V46" s="116">
        <v>10.91</v>
      </c>
      <c r="W46">
        <v>0</v>
      </c>
      <c r="X46">
        <v>-63</v>
      </c>
      <c r="Y46">
        <v>0</v>
      </c>
      <c r="Z46">
        <v>10.91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6.08</v>
      </c>
      <c r="N47" s="115">
        <v>0</v>
      </c>
      <c r="O47" s="88">
        <v>-63</v>
      </c>
      <c r="P47" s="88">
        <v>-11</v>
      </c>
      <c r="Q47" s="88">
        <v>0</v>
      </c>
      <c r="R47" s="88">
        <v>0</v>
      </c>
      <c r="S47" s="116">
        <v>0</v>
      </c>
      <c r="U47" s="115">
        <v>-74</v>
      </c>
      <c r="V47" s="116">
        <v>6.08</v>
      </c>
      <c r="W47">
        <v>0</v>
      </c>
      <c r="X47">
        <v>-63</v>
      </c>
      <c r="Y47">
        <v>0</v>
      </c>
      <c r="Z47">
        <v>6.08</v>
      </c>
      <c r="AA47">
        <v>-11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4.34</v>
      </c>
      <c r="N48" s="115">
        <v>0</v>
      </c>
      <c r="O48" s="88">
        <v>-53</v>
      </c>
      <c r="P48" s="88">
        <v>0</v>
      </c>
      <c r="Q48" s="88">
        <v>0</v>
      </c>
      <c r="R48" s="88">
        <v>0</v>
      </c>
      <c r="S48" s="116">
        <v>0</v>
      </c>
      <c r="U48" s="115">
        <v>-53</v>
      </c>
      <c r="V48" s="116">
        <v>4.34</v>
      </c>
      <c r="W48">
        <v>0</v>
      </c>
      <c r="X48">
        <v>-53</v>
      </c>
      <c r="Y48">
        <v>0</v>
      </c>
      <c r="Z48">
        <v>4.34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5.0199999999999996</v>
      </c>
      <c r="N49" s="115">
        <v>0</v>
      </c>
      <c r="O49" s="88">
        <v>-48</v>
      </c>
      <c r="P49" s="88">
        <v>0</v>
      </c>
      <c r="Q49" s="88">
        <v>0</v>
      </c>
      <c r="R49" s="88">
        <v>0</v>
      </c>
      <c r="S49" s="116">
        <v>0</v>
      </c>
      <c r="U49" s="115">
        <v>-48</v>
      </c>
      <c r="V49" s="116">
        <v>5.0199999999999996</v>
      </c>
      <c r="W49">
        <v>0</v>
      </c>
      <c r="X49">
        <v>-48</v>
      </c>
      <c r="Y49">
        <v>0</v>
      </c>
      <c r="Z49">
        <v>5.0199999999999996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2.3199999999999998</v>
      </c>
      <c r="N50" s="115">
        <v>0</v>
      </c>
      <c r="O50" s="88">
        <v>-38</v>
      </c>
      <c r="P50" s="88">
        <v>0</v>
      </c>
      <c r="Q50" s="88">
        <v>0</v>
      </c>
      <c r="R50" s="88">
        <v>0</v>
      </c>
      <c r="S50" s="116">
        <v>0</v>
      </c>
      <c r="U50" s="115">
        <v>-38</v>
      </c>
      <c r="V50" s="116">
        <v>2.3199999999999998</v>
      </c>
      <c r="W50">
        <v>0</v>
      </c>
      <c r="X50">
        <v>-38</v>
      </c>
      <c r="Y50">
        <v>0</v>
      </c>
      <c r="Z50">
        <v>2.3199999999999998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7.62</v>
      </c>
      <c r="N51" s="115">
        <v>0</v>
      </c>
      <c r="O51" s="88">
        <v>-28</v>
      </c>
      <c r="P51" s="88">
        <v>0</v>
      </c>
      <c r="Q51" s="88">
        <v>0</v>
      </c>
      <c r="R51" s="88">
        <v>0</v>
      </c>
      <c r="S51" s="116">
        <v>0</v>
      </c>
      <c r="U51" s="115">
        <v>-28</v>
      </c>
      <c r="V51" s="116">
        <v>7.62</v>
      </c>
      <c r="W51">
        <v>0</v>
      </c>
      <c r="X51">
        <v>-28</v>
      </c>
      <c r="Y51">
        <v>0</v>
      </c>
      <c r="Z51">
        <v>7.62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6.95</v>
      </c>
      <c r="N52" s="115">
        <v>0</v>
      </c>
      <c r="O52" s="88">
        <v>-28</v>
      </c>
      <c r="P52" s="88">
        <v>0</v>
      </c>
      <c r="Q52" s="88">
        <v>0</v>
      </c>
      <c r="R52" s="88">
        <v>0</v>
      </c>
      <c r="S52" s="116">
        <v>0</v>
      </c>
      <c r="U52" s="115">
        <v>-28</v>
      </c>
      <c r="V52" s="116">
        <v>6.95</v>
      </c>
      <c r="W52">
        <v>0</v>
      </c>
      <c r="X52">
        <v>-28</v>
      </c>
      <c r="Y52">
        <v>0</v>
      </c>
      <c r="Z52">
        <v>6.95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</v>
      </c>
      <c r="N53" s="115">
        <v>0</v>
      </c>
      <c r="O53" s="88">
        <v>-18</v>
      </c>
      <c r="P53" s="88">
        <v>0</v>
      </c>
      <c r="Q53" s="88">
        <v>0</v>
      </c>
      <c r="R53" s="88">
        <v>0</v>
      </c>
      <c r="S53" s="116">
        <v>0</v>
      </c>
      <c r="U53" s="115">
        <v>-18</v>
      </c>
      <c r="V53" s="116">
        <v>11</v>
      </c>
      <c r="W53">
        <v>0</v>
      </c>
      <c r="X53">
        <v>-18</v>
      </c>
      <c r="Y53">
        <v>0</v>
      </c>
      <c r="Z53">
        <v>11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6.18</v>
      </c>
      <c r="N54" s="115">
        <v>0</v>
      </c>
      <c r="O54" s="88">
        <v>-23</v>
      </c>
      <c r="P54" s="88">
        <v>0</v>
      </c>
      <c r="Q54" s="88">
        <v>0</v>
      </c>
      <c r="R54" s="88">
        <v>0</v>
      </c>
      <c r="S54" s="116">
        <v>0</v>
      </c>
      <c r="U54" s="115">
        <v>-23</v>
      </c>
      <c r="V54" s="116">
        <v>6.18</v>
      </c>
      <c r="W54">
        <v>0</v>
      </c>
      <c r="X54">
        <v>-23</v>
      </c>
      <c r="Y54">
        <v>0</v>
      </c>
      <c r="Z54">
        <v>6.18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4.92</v>
      </c>
      <c r="N55" s="115">
        <v>0</v>
      </c>
      <c r="O55" s="88">
        <v>-43</v>
      </c>
      <c r="P55" s="88">
        <v>0</v>
      </c>
      <c r="Q55" s="88">
        <v>0</v>
      </c>
      <c r="R55" s="88">
        <v>0</v>
      </c>
      <c r="S55" s="116">
        <v>0</v>
      </c>
      <c r="U55" s="115">
        <v>-43</v>
      </c>
      <c r="V55" s="116">
        <v>4.92</v>
      </c>
      <c r="W55">
        <v>0</v>
      </c>
      <c r="X55">
        <v>-43</v>
      </c>
      <c r="Y55">
        <v>0</v>
      </c>
      <c r="Z55">
        <v>4.92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7.53</v>
      </c>
      <c r="N56" s="115">
        <v>0</v>
      </c>
      <c r="O56" s="88">
        <v>-43</v>
      </c>
      <c r="P56" s="88">
        <v>0</v>
      </c>
      <c r="Q56" s="88">
        <v>0</v>
      </c>
      <c r="R56" s="88">
        <v>0</v>
      </c>
      <c r="S56" s="116">
        <v>0</v>
      </c>
      <c r="U56" s="115">
        <v>-43</v>
      </c>
      <c r="V56" s="116">
        <v>7.53</v>
      </c>
      <c r="W56">
        <v>0</v>
      </c>
      <c r="X56">
        <v>-43</v>
      </c>
      <c r="Y56">
        <v>0</v>
      </c>
      <c r="Z56">
        <v>7.53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1.74</v>
      </c>
      <c r="N57" s="115">
        <v>0</v>
      </c>
      <c r="O57" s="88">
        <v>-43</v>
      </c>
      <c r="P57" s="88">
        <v>0</v>
      </c>
      <c r="Q57" s="88">
        <v>0</v>
      </c>
      <c r="R57" s="88">
        <v>0</v>
      </c>
      <c r="S57" s="116">
        <v>0</v>
      </c>
      <c r="U57" s="115">
        <v>-43</v>
      </c>
      <c r="V57" s="116">
        <v>1.74</v>
      </c>
      <c r="W57">
        <v>0</v>
      </c>
      <c r="X57">
        <v>-43</v>
      </c>
      <c r="Y57">
        <v>0</v>
      </c>
      <c r="Z57">
        <v>1.74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5.69</v>
      </c>
      <c r="N58" s="115">
        <v>0</v>
      </c>
      <c r="O58" s="88">
        <v>-23</v>
      </c>
      <c r="P58" s="88">
        <v>-108.57</v>
      </c>
      <c r="Q58" s="88">
        <v>0</v>
      </c>
      <c r="R58" s="88">
        <v>0</v>
      </c>
      <c r="S58" s="116">
        <v>0</v>
      </c>
      <c r="U58" s="115">
        <v>-131.57</v>
      </c>
      <c r="V58" s="116">
        <v>5.69</v>
      </c>
      <c r="W58">
        <v>0</v>
      </c>
      <c r="X58">
        <v>-23</v>
      </c>
      <c r="Y58">
        <v>0</v>
      </c>
      <c r="Z58">
        <v>5.69</v>
      </c>
      <c r="AA58">
        <v>-108.57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6.76</v>
      </c>
      <c r="N59" s="115">
        <v>0</v>
      </c>
      <c r="O59" s="88">
        <v>-8</v>
      </c>
      <c r="P59" s="88">
        <v>-188.77</v>
      </c>
      <c r="Q59" s="88">
        <v>0</v>
      </c>
      <c r="R59" s="88">
        <v>0</v>
      </c>
      <c r="S59" s="116">
        <v>0</v>
      </c>
      <c r="U59" s="115">
        <v>-196.77</v>
      </c>
      <c r="V59" s="116">
        <v>6.76</v>
      </c>
      <c r="W59">
        <v>0</v>
      </c>
      <c r="X59">
        <v>-8</v>
      </c>
      <c r="Y59">
        <v>0</v>
      </c>
      <c r="Z59">
        <v>6.76</v>
      </c>
      <c r="AA59">
        <v>-188.77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12.93</v>
      </c>
      <c r="N60" s="115">
        <v>0</v>
      </c>
      <c r="O60" s="88">
        <v>-48.34</v>
      </c>
      <c r="P60" s="88">
        <v>-218</v>
      </c>
      <c r="Q60" s="88">
        <v>0</v>
      </c>
      <c r="R60" s="88">
        <v>0</v>
      </c>
      <c r="S60" s="116">
        <v>0</v>
      </c>
      <c r="U60" s="115">
        <v>-266.33999999999997</v>
      </c>
      <c r="V60" s="116">
        <v>12.93</v>
      </c>
      <c r="W60">
        <v>0</v>
      </c>
      <c r="X60">
        <v>-48.34</v>
      </c>
      <c r="Y60">
        <v>0</v>
      </c>
      <c r="Z60">
        <v>12.93</v>
      </c>
      <c r="AA60">
        <v>-218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7.24</v>
      </c>
      <c r="N61" s="115">
        <v>0</v>
      </c>
      <c r="O61" s="88">
        <v>-40</v>
      </c>
      <c r="P61" s="88">
        <v>-186</v>
      </c>
      <c r="Q61" s="88">
        <v>0</v>
      </c>
      <c r="R61" s="88">
        <v>0</v>
      </c>
      <c r="S61" s="116">
        <v>0</v>
      </c>
      <c r="U61" s="115">
        <v>-226</v>
      </c>
      <c r="V61" s="116">
        <v>7.24</v>
      </c>
      <c r="W61">
        <v>0</v>
      </c>
      <c r="X61">
        <v>-40</v>
      </c>
      <c r="Y61">
        <v>0</v>
      </c>
      <c r="Z61">
        <v>7.24</v>
      </c>
      <c r="AA61">
        <v>-186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8.1999999999999993</v>
      </c>
      <c r="N62" s="115">
        <v>0</v>
      </c>
      <c r="O62" s="88">
        <v>-40</v>
      </c>
      <c r="P62" s="88">
        <v>-166</v>
      </c>
      <c r="Q62" s="88">
        <v>0</v>
      </c>
      <c r="R62" s="88">
        <v>0</v>
      </c>
      <c r="S62" s="116">
        <v>0</v>
      </c>
      <c r="U62" s="115">
        <v>-206</v>
      </c>
      <c r="V62" s="116">
        <v>8.1999999999999993</v>
      </c>
      <c r="W62">
        <v>0</v>
      </c>
      <c r="X62">
        <v>-40</v>
      </c>
      <c r="Y62">
        <v>0</v>
      </c>
      <c r="Z62">
        <v>8.1999999999999993</v>
      </c>
      <c r="AA62">
        <v>-166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6.95</v>
      </c>
      <c r="N63" s="115">
        <v>0</v>
      </c>
      <c r="O63" s="88">
        <v>-35</v>
      </c>
      <c r="P63" s="88">
        <v>-136</v>
      </c>
      <c r="Q63" s="88">
        <v>0</v>
      </c>
      <c r="R63" s="88">
        <v>0</v>
      </c>
      <c r="S63" s="116">
        <v>0</v>
      </c>
      <c r="U63" s="115">
        <v>-171</v>
      </c>
      <c r="V63" s="116">
        <v>6.95</v>
      </c>
      <c r="W63">
        <v>0</v>
      </c>
      <c r="X63">
        <v>-35</v>
      </c>
      <c r="Y63">
        <v>0</v>
      </c>
      <c r="Z63">
        <v>6.95</v>
      </c>
      <c r="AA63">
        <v>-136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2.7</v>
      </c>
      <c r="N64" s="115">
        <v>0</v>
      </c>
      <c r="O64" s="88">
        <v>-10</v>
      </c>
      <c r="P64" s="88">
        <v>-70</v>
      </c>
      <c r="Q64" s="88">
        <v>0</v>
      </c>
      <c r="R64" s="88">
        <v>0</v>
      </c>
      <c r="S64" s="116">
        <v>0</v>
      </c>
      <c r="U64" s="115">
        <v>-80</v>
      </c>
      <c r="V64" s="116">
        <v>2.7</v>
      </c>
      <c r="W64">
        <v>0</v>
      </c>
      <c r="X64">
        <v>-10</v>
      </c>
      <c r="Y64">
        <v>0</v>
      </c>
      <c r="Z64">
        <v>2.7</v>
      </c>
      <c r="AA64">
        <v>-70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9.36</v>
      </c>
      <c r="N65" s="115">
        <v>0</v>
      </c>
      <c r="O65" s="88">
        <v>-5</v>
      </c>
      <c r="P65" s="88">
        <v>-12</v>
      </c>
      <c r="Q65" s="88">
        <v>0</v>
      </c>
      <c r="R65" s="88">
        <v>0</v>
      </c>
      <c r="S65" s="116">
        <v>0</v>
      </c>
      <c r="U65" s="115">
        <v>-17</v>
      </c>
      <c r="V65" s="116">
        <v>9.36</v>
      </c>
      <c r="W65">
        <v>0</v>
      </c>
      <c r="X65">
        <v>-5</v>
      </c>
      <c r="Y65">
        <v>0</v>
      </c>
      <c r="Z65">
        <v>9.36</v>
      </c>
      <c r="AA65">
        <v>-12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8.49</v>
      </c>
      <c r="N66" s="115">
        <v>0</v>
      </c>
      <c r="O66" s="88">
        <v>0</v>
      </c>
      <c r="P66" s="88">
        <v>-9</v>
      </c>
      <c r="Q66" s="88">
        <v>0</v>
      </c>
      <c r="R66" s="88">
        <v>0</v>
      </c>
      <c r="S66" s="116">
        <v>0</v>
      </c>
      <c r="U66" s="115">
        <v>-9</v>
      </c>
      <c r="V66" s="116">
        <v>8.49</v>
      </c>
      <c r="W66">
        <v>0</v>
      </c>
      <c r="X66">
        <v>0</v>
      </c>
      <c r="Y66">
        <v>0</v>
      </c>
      <c r="Z66">
        <v>8.49</v>
      </c>
      <c r="AA66">
        <v>-9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12.74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12.74</v>
      </c>
      <c r="W67">
        <v>0</v>
      </c>
      <c r="X67">
        <v>0</v>
      </c>
      <c r="Y67">
        <v>0</v>
      </c>
      <c r="Z67">
        <v>12.74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10.039999999999999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10.039999999999999</v>
      </c>
      <c r="W68">
        <v>0</v>
      </c>
      <c r="X68">
        <v>0</v>
      </c>
      <c r="Y68">
        <v>0</v>
      </c>
      <c r="Z68">
        <v>10.039999999999999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11.39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11.39</v>
      </c>
      <c r="W69">
        <v>0</v>
      </c>
      <c r="X69">
        <v>0</v>
      </c>
      <c r="Y69">
        <v>0</v>
      </c>
      <c r="Z69">
        <v>11.39</v>
      </c>
      <c r="AA69">
        <v>0</v>
      </c>
    </row>
    <row r="70" spans="7:27">
      <c r="G70" t="s">
        <v>112</v>
      </c>
      <c r="H70" s="115">
        <v>35.71</v>
      </c>
      <c r="I70" s="88">
        <v>0</v>
      </c>
      <c r="J70" s="88">
        <v>0</v>
      </c>
      <c r="K70" s="88">
        <v>0</v>
      </c>
      <c r="L70" s="88">
        <v>0</v>
      </c>
      <c r="M70" s="116">
        <v>6.56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42.27</v>
      </c>
      <c r="W70">
        <v>35.71</v>
      </c>
      <c r="X70">
        <v>0</v>
      </c>
      <c r="Y70">
        <v>0</v>
      </c>
      <c r="Z70">
        <v>6.56</v>
      </c>
      <c r="AA70">
        <v>0</v>
      </c>
    </row>
    <row r="71" spans="7:27">
      <c r="G71" t="s">
        <v>113</v>
      </c>
      <c r="H71" s="115">
        <v>34.74</v>
      </c>
      <c r="I71" s="88">
        <v>0</v>
      </c>
      <c r="J71" s="88">
        <v>0</v>
      </c>
      <c r="K71" s="88">
        <v>0</v>
      </c>
      <c r="L71" s="88">
        <v>0</v>
      </c>
      <c r="M71" s="116">
        <v>1.74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36.479999999999997</v>
      </c>
      <c r="W71">
        <v>34.74</v>
      </c>
      <c r="X71">
        <v>0</v>
      </c>
      <c r="Y71">
        <v>0</v>
      </c>
      <c r="Z71">
        <v>1.74</v>
      </c>
      <c r="AA71">
        <v>0</v>
      </c>
    </row>
    <row r="72" spans="7:27">
      <c r="G72" t="s">
        <v>114</v>
      </c>
      <c r="H72" s="115">
        <v>27.02</v>
      </c>
      <c r="I72" s="88">
        <v>0</v>
      </c>
      <c r="J72" s="88">
        <v>0</v>
      </c>
      <c r="K72" s="88">
        <v>0</v>
      </c>
      <c r="L72" s="88">
        <v>0</v>
      </c>
      <c r="M72" s="116">
        <v>11.68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38.700000000000003</v>
      </c>
      <c r="W72">
        <v>27.02</v>
      </c>
      <c r="X72">
        <v>0</v>
      </c>
      <c r="Y72">
        <v>0</v>
      </c>
      <c r="Z72">
        <v>11.68</v>
      </c>
      <c r="AA72">
        <v>0</v>
      </c>
    </row>
    <row r="73" spans="7:27">
      <c r="G73" t="s">
        <v>115</v>
      </c>
      <c r="H73" s="115">
        <v>14.47</v>
      </c>
      <c r="I73" s="88">
        <v>0</v>
      </c>
      <c r="J73" s="88">
        <v>0</v>
      </c>
      <c r="K73" s="88">
        <v>0</v>
      </c>
      <c r="L73" s="88">
        <v>0</v>
      </c>
      <c r="M73" s="116">
        <v>9.17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23.64</v>
      </c>
      <c r="W73">
        <v>14.47</v>
      </c>
      <c r="X73">
        <v>0</v>
      </c>
      <c r="Y73">
        <v>0</v>
      </c>
      <c r="Z73">
        <v>9.17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12.93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12.93</v>
      </c>
      <c r="W74">
        <v>0</v>
      </c>
      <c r="X74">
        <v>0</v>
      </c>
      <c r="Y74">
        <v>0</v>
      </c>
      <c r="Z74">
        <v>12.93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8.7799999999999994</v>
      </c>
      <c r="N75" s="115">
        <v>0</v>
      </c>
      <c r="O75" s="88">
        <v>0</v>
      </c>
      <c r="P75" s="88">
        <v>-74</v>
      </c>
      <c r="Q75" s="88">
        <v>0</v>
      </c>
      <c r="R75" s="88">
        <v>0</v>
      </c>
      <c r="S75" s="116">
        <v>0</v>
      </c>
      <c r="U75" s="115">
        <v>-74</v>
      </c>
      <c r="V75" s="116">
        <v>8.7799999999999994</v>
      </c>
      <c r="W75">
        <v>0</v>
      </c>
      <c r="X75">
        <v>0</v>
      </c>
      <c r="Y75">
        <v>0</v>
      </c>
      <c r="Z75">
        <v>8.7799999999999994</v>
      </c>
      <c r="AA75">
        <v>-74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9.17</v>
      </c>
      <c r="N76" s="115">
        <v>0</v>
      </c>
      <c r="O76" s="88">
        <v>0</v>
      </c>
      <c r="P76" s="88">
        <v>-119</v>
      </c>
      <c r="Q76" s="88">
        <v>0</v>
      </c>
      <c r="R76" s="88">
        <v>0</v>
      </c>
      <c r="S76" s="116">
        <v>0</v>
      </c>
      <c r="U76" s="115">
        <v>-119</v>
      </c>
      <c r="V76" s="116">
        <v>9.17</v>
      </c>
      <c r="W76">
        <v>0</v>
      </c>
      <c r="X76">
        <v>0</v>
      </c>
      <c r="Y76">
        <v>0</v>
      </c>
      <c r="Z76">
        <v>9.17</v>
      </c>
      <c r="AA76">
        <v>-119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7.24</v>
      </c>
      <c r="N77" s="115">
        <v>0</v>
      </c>
      <c r="O77" s="88">
        <v>0</v>
      </c>
      <c r="P77" s="88">
        <v>-128</v>
      </c>
      <c r="Q77" s="88">
        <v>0</v>
      </c>
      <c r="R77" s="88">
        <v>0</v>
      </c>
      <c r="S77" s="116">
        <v>0</v>
      </c>
      <c r="U77" s="115">
        <v>-128</v>
      </c>
      <c r="V77" s="116">
        <v>7.24</v>
      </c>
      <c r="W77">
        <v>0</v>
      </c>
      <c r="X77">
        <v>0</v>
      </c>
      <c r="Y77">
        <v>0</v>
      </c>
      <c r="Z77">
        <v>7.24</v>
      </c>
      <c r="AA77">
        <v>-128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0.19</v>
      </c>
      <c r="N78" s="115">
        <v>0</v>
      </c>
      <c r="O78" s="88">
        <v>0</v>
      </c>
      <c r="P78" s="88">
        <v>-134</v>
      </c>
      <c r="Q78" s="88">
        <v>0</v>
      </c>
      <c r="R78" s="88">
        <v>0</v>
      </c>
      <c r="S78" s="116">
        <v>0</v>
      </c>
      <c r="U78" s="115">
        <v>-134</v>
      </c>
      <c r="V78" s="116">
        <v>0.19</v>
      </c>
      <c r="W78">
        <v>0</v>
      </c>
      <c r="X78">
        <v>0</v>
      </c>
      <c r="Y78">
        <v>0</v>
      </c>
      <c r="Z78">
        <v>0.19</v>
      </c>
      <c r="AA78">
        <v>-134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6.31</v>
      </c>
      <c r="N79" s="115">
        <v>0</v>
      </c>
      <c r="O79" s="88">
        <v>0</v>
      </c>
      <c r="P79" s="88">
        <v>-141</v>
      </c>
      <c r="Q79" s="88">
        <v>0</v>
      </c>
      <c r="R79" s="88">
        <v>0</v>
      </c>
      <c r="S79" s="116">
        <v>0</v>
      </c>
      <c r="U79" s="115">
        <v>-141</v>
      </c>
      <c r="V79" s="116">
        <v>6.31</v>
      </c>
      <c r="W79">
        <v>0</v>
      </c>
      <c r="X79">
        <v>0</v>
      </c>
      <c r="Y79">
        <v>0</v>
      </c>
      <c r="Z79">
        <v>6.31</v>
      </c>
      <c r="AA79">
        <v>-141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7.61</v>
      </c>
      <c r="N80" s="115">
        <v>0</v>
      </c>
      <c r="O80" s="88">
        <v>0</v>
      </c>
      <c r="P80" s="88">
        <v>-151</v>
      </c>
      <c r="Q80" s="88">
        <v>0</v>
      </c>
      <c r="R80" s="88">
        <v>0</v>
      </c>
      <c r="S80" s="116">
        <v>0</v>
      </c>
      <c r="U80" s="115">
        <v>-151</v>
      </c>
      <c r="V80" s="116">
        <v>7.61</v>
      </c>
      <c r="W80">
        <v>0</v>
      </c>
      <c r="X80">
        <v>0</v>
      </c>
      <c r="Y80">
        <v>0</v>
      </c>
      <c r="Z80">
        <v>7.61</v>
      </c>
      <c r="AA80">
        <v>-151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10.95</v>
      </c>
      <c r="N81" s="115">
        <v>0</v>
      </c>
      <c r="O81" s="88">
        <v>0</v>
      </c>
      <c r="P81" s="88">
        <v>-149</v>
      </c>
      <c r="Q81" s="88">
        <v>0</v>
      </c>
      <c r="R81" s="88">
        <v>0</v>
      </c>
      <c r="S81" s="116">
        <v>0</v>
      </c>
      <c r="U81" s="115">
        <v>-149</v>
      </c>
      <c r="V81" s="116">
        <v>10.95</v>
      </c>
      <c r="W81">
        <v>0</v>
      </c>
      <c r="X81">
        <v>0</v>
      </c>
      <c r="Y81">
        <v>0</v>
      </c>
      <c r="Z81">
        <v>10.95</v>
      </c>
      <c r="AA81">
        <v>-149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8.7899999999999991</v>
      </c>
      <c r="N82" s="115">
        <v>0</v>
      </c>
      <c r="O82" s="88">
        <v>0</v>
      </c>
      <c r="P82" s="88">
        <v>-156</v>
      </c>
      <c r="Q82" s="88">
        <v>0</v>
      </c>
      <c r="R82" s="88">
        <v>0</v>
      </c>
      <c r="S82" s="116">
        <v>0</v>
      </c>
      <c r="U82" s="115">
        <v>-156</v>
      </c>
      <c r="V82" s="116">
        <v>8.7899999999999991</v>
      </c>
      <c r="W82">
        <v>0</v>
      </c>
      <c r="X82">
        <v>0</v>
      </c>
      <c r="Y82">
        <v>0</v>
      </c>
      <c r="Z82">
        <v>8.7899999999999991</v>
      </c>
      <c r="AA82">
        <v>-156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9.9499999999999993</v>
      </c>
      <c r="N83" s="115">
        <v>0</v>
      </c>
      <c r="O83" s="88">
        <v>0</v>
      </c>
      <c r="P83" s="88">
        <v>-163</v>
      </c>
      <c r="Q83" s="88">
        <v>0</v>
      </c>
      <c r="R83" s="88">
        <v>0</v>
      </c>
      <c r="S83" s="116">
        <v>0</v>
      </c>
      <c r="U83" s="115">
        <v>-163</v>
      </c>
      <c r="V83" s="116">
        <v>9.9499999999999993</v>
      </c>
      <c r="W83">
        <v>0</v>
      </c>
      <c r="X83">
        <v>0</v>
      </c>
      <c r="Y83">
        <v>0</v>
      </c>
      <c r="Z83">
        <v>9.9499999999999993</v>
      </c>
      <c r="AA83">
        <v>-163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7.46</v>
      </c>
      <c r="N84" s="115">
        <v>0</v>
      </c>
      <c r="O84" s="88">
        <v>0</v>
      </c>
      <c r="P84" s="88">
        <v>-147</v>
      </c>
      <c r="Q84" s="88">
        <v>0</v>
      </c>
      <c r="R84" s="88">
        <v>0</v>
      </c>
      <c r="S84" s="116">
        <v>0</v>
      </c>
      <c r="U84" s="115">
        <v>-147</v>
      </c>
      <c r="V84" s="116">
        <v>7.46</v>
      </c>
      <c r="W84">
        <v>0</v>
      </c>
      <c r="X84">
        <v>0</v>
      </c>
      <c r="Y84">
        <v>0</v>
      </c>
      <c r="Z84">
        <v>7.46</v>
      </c>
      <c r="AA84">
        <v>-147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1.93</v>
      </c>
      <c r="N85" s="115">
        <v>0</v>
      </c>
      <c r="O85" s="88">
        <v>0</v>
      </c>
      <c r="P85" s="88">
        <v>-129</v>
      </c>
      <c r="Q85" s="88">
        <v>0</v>
      </c>
      <c r="R85" s="88">
        <v>0</v>
      </c>
      <c r="S85" s="116">
        <v>0</v>
      </c>
      <c r="U85" s="115">
        <v>-129</v>
      </c>
      <c r="V85" s="116">
        <v>1.93</v>
      </c>
      <c r="W85">
        <v>0</v>
      </c>
      <c r="X85">
        <v>0</v>
      </c>
      <c r="Y85">
        <v>0</v>
      </c>
      <c r="Z85">
        <v>1.93</v>
      </c>
      <c r="AA85">
        <v>-129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10.97</v>
      </c>
      <c r="N86" s="115">
        <v>0</v>
      </c>
      <c r="O86" s="88">
        <v>0</v>
      </c>
      <c r="P86" s="88">
        <v>-67</v>
      </c>
      <c r="Q86" s="88">
        <v>0</v>
      </c>
      <c r="R86" s="88">
        <v>0</v>
      </c>
      <c r="S86" s="116">
        <v>0</v>
      </c>
      <c r="U86" s="115">
        <v>-67</v>
      </c>
      <c r="V86" s="116">
        <v>10.97</v>
      </c>
      <c r="W86">
        <v>0</v>
      </c>
      <c r="X86">
        <v>0</v>
      </c>
      <c r="Y86">
        <v>0</v>
      </c>
      <c r="Z86">
        <v>10.97</v>
      </c>
      <c r="AA86">
        <v>-67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6.25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6.25</v>
      </c>
      <c r="W87">
        <v>0</v>
      </c>
      <c r="X87">
        <v>0</v>
      </c>
      <c r="Y87">
        <v>0</v>
      </c>
      <c r="Z87">
        <v>6.25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11.14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11.14</v>
      </c>
      <c r="W88">
        <v>0</v>
      </c>
      <c r="X88">
        <v>0</v>
      </c>
      <c r="Y88">
        <v>0</v>
      </c>
      <c r="Z88">
        <v>11.14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6.66</v>
      </c>
      <c r="W89">
        <v>0</v>
      </c>
      <c r="X89">
        <v>0</v>
      </c>
      <c r="Y89">
        <v>0</v>
      </c>
      <c r="Z89">
        <v>6.66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6.64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6.64</v>
      </c>
      <c r="W90">
        <v>0</v>
      </c>
      <c r="X90">
        <v>0</v>
      </c>
      <c r="Y90">
        <v>0</v>
      </c>
      <c r="Z90">
        <v>6.64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5.48</v>
      </c>
      <c r="W91">
        <v>0</v>
      </c>
      <c r="X91">
        <v>0</v>
      </c>
      <c r="Y91">
        <v>0</v>
      </c>
      <c r="Z91">
        <v>5.48</v>
      </c>
      <c r="AA91">
        <v>0</v>
      </c>
    </row>
    <row r="92" spans="7:27">
      <c r="G92" t="s">
        <v>134</v>
      </c>
      <c r="H92" s="115">
        <v>19.399999999999999</v>
      </c>
      <c r="I92" s="88">
        <v>0</v>
      </c>
      <c r="J92" s="88">
        <v>0</v>
      </c>
      <c r="K92" s="88">
        <v>0</v>
      </c>
      <c r="L92" s="88">
        <v>0</v>
      </c>
      <c r="M92" s="116">
        <v>1.64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21.04</v>
      </c>
      <c r="W92">
        <v>19.399999999999999</v>
      </c>
      <c r="X92">
        <v>0</v>
      </c>
      <c r="Y92">
        <v>0</v>
      </c>
      <c r="Z92">
        <v>1.64</v>
      </c>
      <c r="AA92">
        <v>0</v>
      </c>
    </row>
    <row r="93" spans="7:27">
      <c r="G93" t="s">
        <v>135</v>
      </c>
      <c r="H93" s="115">
        <v>9.66</v>
      </c>
      <c r="I93" s="88">
        <v>0</v>
      </c>
      <c r="J93" s="88">
        <v>0</v>
      </c>
      <c r="K93" s="88">
        <v>0</v>
      </c>
      <c r="L93" s="88">
        <v>0</v>
      </c>
      <c r="M93" s="116">
        <v>7.62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17.28</v>
      </c>
      <c r="W93">
        <v>9.66</v>
      </c>
      <c r="X93">
        <v>0</v>
      </c>
      <c r="Y93">
        <v>0</v>
      </c>
      <c r="Z93">
        <v>7.62</v>
      </c>
      <c r="AA93">
        <v>0</v>
      </c>
    </row>
    <row r="94" spans="7:27">
      <c r="G94" t="s">
        <v>136</v>
      </c>
      <c r="H94" s="115">
        <v>66.59</v>
      </c>
      <c r="I94" s="88">
        <v>0</v>
      </c>
      <c r="J94" s="88">
        <v>0</v>
      </c>
      <c r="K94" s="88">
        <v>0</v>
      </c>
      <c r="L94" s="88">
        <v>0</v>
      </c>
      <c r="M94" s="116">
        <v>7.14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73.73</v>
      </c>
      <c r="W94">
        <v>66.59</v>
      </c>
      <c r="X94">
        <v>0</v>
      </c>
      <c r="Y94">
        <v>0</v>
      </c>
      <c r="Z94">
        <v>7.14</v>
      </c>
      <c r="AA94">
        <v>0</v>
      </c>
    </row>
    <row r="95" spans="7:27">
      <c r="G95" t="s">
        <v>137</v>
      </c>
      <c r="H95" s="115">
        <v>108.09</v>
      </c>
      <c r="I95" s="88">
        <v>14.67</v>
      </c>
      <c r="J95" s="88">
        <v>33.78</v>
      </c>
      <c r="K95" s="88">
        <v>4.83</v>
      </c>
      <c r="L95" s="88">
        <v>0</v>
      </c>
      <c r="M95" s="116">
        <v>8.49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169.86</v>
      </c>
      <c r="W95">
        <v>108.09</v>
      </c>
      <c r="X95">
        <v>14.67</v>
      </c>
      <c r="Y95">
        <v>4.83</v>
      </c>
      <c r="Z95">
        <v>8.49</v>
      </c>
      <c r="AA95">
        <v>33.78</v>
      </c>
    </row>
    <row r="96" spans="7:27">
      <c r="G96" t="s">
        <v>138</v>
      </c>
      <c r="H96" s="115">
        <v>109.05</v>
      </c>
      <c r="I96" s="88">
        <v>14.96</v>
      </c>
      <c r="J96" s="88">
        <v>54.05</v>
      </c>
      <c r="K96" s="88">
        <v>0</v>
      </c>
      <c r="L96" s="88">
        <v>0</v>
      </c>
      <c r="M96" s="116">
        <v>6.66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184.72</v>
      </c>
      <c r="W96">
        <v>109.05</v>
      </c>
      <c r="X96">
        <v>14.96</v>
      </c>
      <c r="Y96">
        <v>0</v>
      </c>
      <c r="Z96">
        <v>6.66</v>
      </c>
      <c r="AA96">
        <v>54.05</v>
      </c>
    </row>
    <row r="97" spans="1:83">
      <c r="G97" t="s">
        <v>139</v>
      </c>
      <c r="H97" s="115">
        <v>104.24</v>
      </c>
      <c r="I97" s="88">
        <v>19.59</v>
      </c>
      <c r="J97" s="88">
        <v>68.52</v>
      </c>
      <c r="K97" s="88">
        <v>0</v>
      </c>
      <c r="L97" s="88">
        <v>0</v>
      </c>
      <c r="M97" s="116">
        <v>3.76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196.11</v>
      </c>
      <c r="W97">
        <v>104.24</v>
      </c>
      <c r="X97">
        <v>19.59</v>
      </c>
      <c r="Y97">
        <v>0</v>
      </c>
      <c r="Z97">
        <v>3.76</v>
      </c>
      <c r="AA97">
        <v>68.52</v>
      </c>
    </row>
    <row r="98" spans="1:83">
      <c r="G98" t="s">
        <v>140</v>
      </c>
      <c r="H98" s="115">
        <v>73.349999999999994</v>
      </c>
      <c r="I98" s="88">
        <v>10.23</v>
      </c>
      <c r="J98" s="88">
        <v>74.31</v>
      </c>
      <c r="K98" s="88">
        <v>0</v>
      </c>
      <c r="L98" s="88">
        <v>0</v>
      </c>
      <c r="M98" s="116">
        <v>2.5099999999999998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160.4</v>
      </c>
      <c r="W98">
        <v>73.349999999999994</v>
      </c>
      <c r="X98">
        <v>10.23</v>
      </c>
      <c r="Y98">
        <v>0</v>
      </c>
      <c r="Z98">
        <v>2.5099999999999998</v>
      </c>
      <c r="AA98">
        <v>74.31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0.17461500000000002</v>
      </c>
      <c r="I99" s="111">
        <f t="shared" ref="I99:BQ99" si="1">SUM(I3:I98)/4000</f>
        <v>1.4862500000000001E-2</v>
      </c>
      <c r="J99" s="111">
        <f t="shared" si="1"/>
        <v>5.7665000000000001E-2</v>
      </c>
      <c r="K99" s="111">
        <f t="shared" si="1"/>
        <v>1.2075E-3</v>
      </c>
      <c r="L99" s="111">
        <f t="shared" si="1"/>
        <v>0</v>
      </c>
      <c r="M99" s="111">
        <f t="shared" si="1"/>
        <v>0.14293</v>
      </c>
      <c r="N99" s="110">
        <f t="shared" si="1"/>
        <v>0</v>
      </c>
      <c r="O99" s="111">
        <f t="shared" si="1"/>
        <v>-1.5189925</v>
      </c>
      <c r="P99" s="111">
        <f t="shared" si="1"/>
        <v>-2.7484199999999999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-4.2674125000000007</v>
      </c>
      <c r="V99" s="112">
        <f t="shared" si="1"/>
        <v>0.39127999999999996</v>
      </c>
      <c r="W99">
        <f t="shared" si="1"/>
        <v>0.17461500000000002</v>
      </c>
      <c r="X99">
        <f t="shared" si="1"/>
        <v>-1.5041300000000002</v>
      </c>
      <c r="Y99">
        <f t="shared" si="1"/>
        <v>1.2075E-3</v>
      </c>
      <c r="Z99">
        <f t="shared" si="1"/>
        <v>0.14293</v>
      </c>
      <c r="AA99">
        <f t="shared" si="1"/>
        <v>-2.6907550000000002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466</v>
      </c>
      <c r="AC1" t="s">
        <v>472</v>
      </c>
      <c r="AD1" t="s">
        <v>470</v>
      </c>
      <c r="AE1" t="s">
        <v>469</v>
      </c>
      <c r="AF1" t="s">
        <v>465</v>
      </c>
      <c r="AG1" t="s">
        <v>465</v>
      </c>
      <c r="AH1" t="s">
        <v>467</v>
      </c>
      <c r="AI1" t="s">
        <v>471</v>
      </c>
      <c r="AJ1" t="s">
        <v>467</v>
      </c>
      <c r="AK1" t="s">
        <v>467</v>
      </c>
      <c r="AL1" t="s">
        <v>468</v>
      </c>
      <c r="AM1" t="s">
        <v>466</v>
      </c>
      <c r="AN1" t="s">
        <v>467</v>
      </c>
      <c r="AO1" t="s">
        <v>473</v>
      </c>
      <c r="AP1" t="s">
        <v>467</v>
      </c>
      <c r="AQ1" t="s">
        <v>467</v>
      </c>
      <c r="AR1" t="s">
        <v>474</v>
      </c>
      <c r="AS1" t="s">
        <v>474</v>
      </c>
      <c r="AT1" t="s">
        <v>475</v>
      </c>
      <c r="AU1" t="s">
        <v>476</v>
      </c>
      <c r="AV1" t="s">
        <v>464</v>
      </c>
      <c r="AW1" t="s">
        <v>464</v>
      </c>
      <c r="AX1" t="s">
        <v>477</v>
      </c>
      <c r="AY1" t="s">
        <v>464</v>
      </c>
      <c r="AZ1" t="s">
        <v>479</v>
      </c>
      <c r="BA1" t="s">
        <v>478</v>
      </c>
      <c r="BB1" t="s">
        <v>479</v>
      </c>
      <c r="BC1" t="s">
        <v>468</v>
      </c>
      <c r="BD1" t="s">
        <v>480</v>
      </c>
      <c r="BE1" t="s">
        <v>481</v>
      </c>
      <c r="BF1" t="s">
        <v>464</v>
      </c>
      <c r="BG1" t="s">
        <v>482</v>
      </c>
      <c r="BH1" t="s">
        <v>482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405</v>
      </c>
      <c r="AY2" t="s">
        <v>237</v>
      </c>
      <c r="AZ2" t="s">
        <v>152</v>
      </c>
      <c r="BA2" t="s">
        <v>152</v>
      </c>
      <c r="BB2" t="s">
        <v>152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710.11</v>
      </c>
      <c r="I3" s="95">
        <v>80.42</v>
      </c>
      <c r="J3" s="95">
        <v>97.36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25</v>
      </c>
      <c r="AC3">
        <v>49.7</v>
      </c>
      <c r="AD3">
        <v>24.85</v>
      </c>
      <c r="AE3">
        <v>193.02</v>
      </c>
      <c r="AF3">
        <v>11.58</v>
      </c>
      <c r="AG3">
        <v>76.239999999999995</v>
      </c>
      <c r="AH3">
        <v>40.53</v>
      </c>
      <c r="AI3">
        <v>24.87</v>
      </c>
      <c r="AJ3">
        <v>46.32</v>
      </c>
      <c r="AK3">
        <v>62.25</v>
      </c>
      <c r="AL3">
        <v>24.85</v>
      </c>
      <c r="AM3">
        <v>96.51</v>
      </c>
      <c r="AN3">
        <v>14.48</v>
      </c>
      <c r="AO3">
        <v>0</v>
      </c>
      <c r="AP3">
        <v>20.75</v>
      </c>
      <c r="AQ3">
        <v>15.44</v>
      </c>
      <c r="AR3">
        <v>14.48</v>
      </c>
      <c r="AS3">
        <v>14.48</v>
      </c>
      <c r="AT3">
        <v>28.95</v>
      </c>
      <c r="AU3">
        <v>0.53</v>
      </c>
      <c r="AV3">
        <v>0.97</v>
      </c>
      <c r="AW3">
        <v>0.93</v>
      </c>
      <c r="AX3">
        <v>3.17</v>
      </c>
      <c r="AY3">
        <v>0.59</v>
      </c>
      <c r="AZ3">
        <v>4.83</v>
      </c>
      <c r="BA3">
        <v>0</v>
      </c>
      <c r="BB3">
        <v>0</v>
      </c>
      <c r="BC3">
        <v>57.91</v>
      </c>
      <c r="BD3">
        <v>5.08</v>
      </c>
      <c r="BE3">
        <v>33.78</v>
      </c>
      <c r="BF3">
        <v>0.4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710.11</v>
      </c>
      <c r="I4" s="88">
        <v>80.42</v>
      </c>
      <c r="J4" s="88">
        <v>97.36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25</v>
      </c>
      <c r="AC4">
        <v>49.7</v>
      </c>
      <c r="AD4">
        <v>24.85</v>
      </c>
      <c r="AE4">
        <v>193.02</v>
      </c>
      <c r="AF4">
        <v>11.58</v>
      </c>
      <c r="AG4">
        <v>76.239999999999995</v>
      </c>
      <c r="AH4">
        <v>40.53</v>
      </c>
      <c r="AI4">
        <v>24.87</v>
      </c>
      <c r="AJ4">
        <v>46.32</v>
      </c>
      <c r="AK4">
        <v>62.25</v>
      </c>
      <c r="AL4">
        <v>24.85</v>
      </c>
      <c r="AM4">
        <v>96.51</v>
      </c>
      <c r="AN4">
        <v>14.48</v>
      </c>
      <c r="AO4">
        <v>0</v>
      </c>
      <c r="AP4">
        <v>20.75</v>
      </c>
      <c r="AQ4">
        <v>15.44</v>
      </c>
      <c r="AR4">
        <v>14.48</v>
      </c>
      <c r="AS4">
        <v>14.48</v>
      </c>
      <c r="AT4">
        <v>28.95</v>
      </c>
      <c r="AU4">
        <v>0.53</v>
      </c>
      <c r="AV4">
        <v>0.97</v>
      </c>
      <c r="AW4">
        <v>0.93</v>
      </c>
      <c r="AX4">
        <v>3.17</v>
      </c>
      <c r="AY4">
        <v>0.59</v>
      </c>
      <c r="AZ4">
        <v>4.83</v>
      </c>
      <c r="BA4">
        <v>0</v>
      </c>
      <c r="BB4">
        <v>0</v>
      </c>
      <c r="BC4">
        <v>57.91</v>
      </c>
      <c r="BD4">
        <v>5.08</v>
      </c>
      <c r="BE4">
        <v>33.78</v>
      </c>
      <c r="BF4">
        <v>0.4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710.11</v>
      </c>
      <c r="I5" s="88">
        <v>80.42</v>
      </c>
      <c r="J5" s="88">
        <v>97.36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25</v>
      </c>
      <c r="AC5">
        <v>49.7</v>
      </c>
      <c r="AD5">
        <v>24.85</v>
      </c>
      <c r="AE5">
        <v>193.02</v>
      </c>
      <c r="AF5">
        <v>11.58</v>
      </c>
      <c r="AG5">
        <v>76.239999999999995</v>
      </c>
      <c r="AH5">
        <v>40.53</v>
      </c>
      <c r="AI5">
        <v>24.87</v>
      </c>
      <c r="AJ5">
        <v>46.32</v>
      </c>
      <c r="AK5">
        <v>62.25</v>
      </c>
      <c r="AL5">
        <v>24.85</v>
      </c>
      <c r="AM5">
        <v>96.51</v>
      </c>
      <c r="AN5">
        <v>14.48</v>
      </c>
      <c r="AO5">
        <v>0</v>
      </c>
      <c r="AP5">
        <v>20.75</v>
      </c>
      <c r="AQ5">
        <v>15.44</v>
      </c>
      <c r="AR5">
        <v>14.48</v>
      </c>
      <c r="AS5">
        <v>14.48</v>
      </c>
      <c r="AT5">
        <v>28.95</v>
      </c>
      <c r="AU5">
        <v>0.53</v>
      </c>
      <c r="AV5">
        <v>0.97</v>
      </c>
      <c r="AW5">
        <v>0.93</v>
      </c>
      <c r="AX5">
        <v>3.17</v>
      </c>
      <c r="AY5">
        <v>0.59</v>
      </c>
      <c r="AZ5">
        <v>4.83</v>
      </c>
      <c r="BA5">
        <v>0</v>
      </c>
      <c r="BB5">
        <v>0</v>
      </c>
      <c r="BC5">
        <v>57.91</v>
      </c>
      <c r="BD5">
        <v>5.08</v>
      </c>
      <c r="BE5">
        <v>33.78</v>
      </c>
      <c r="BF5">
        <v>0.4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613.6</v>
      </c>
      <c r="I6" s="88">
        <v>80.42</v>
      </c>
      <c r="J6" s="88">
        <v>97.36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25</v>
      </c>
      <c r="AC6">
        <v>49.7</v>
      </c>
      <c r="AD6">
        <v>24.85</v>
      </c>
      <c r="AE6">
        <v>193.02</v>
      </c>
      <c r="AF6">
        <v>11.58</v>
      </c>
      <c r="AG6">
        <v>76.239999999999995</v>
      </c>
      <c r="AH6">
        <v>40.53</v>
      </c>
      <c r="AI6">
        <v>24.87</v>
      </c>
      <c r="AJ6">
        <v>46.32</v>
      </c>
      <c r="AK6">
        <v>62.25</v>
      </c>
      <c r="AL6">
        <v>24.85</v>
      </c>
      <c r="AM6">
        <v>0</v>
      </c>
      <c r="AN6">
        <v>14.48</v>
      </c>
      <c r="AO6">
        <v>0</v>
      </c>
      <c r="AP6">
        <v>20.75</v>
      </c>
      <c r="AQ6">
        <v>15.44</v>
      </c>
      <c r="AR6">
        <v>14.48</v>
      </c>
      <c r="AS6">
        <v>14.48</v>
      </c>
      <c r="AT6">
        <v>28.95</v>
      </c>
      <c r="AU6">
        <v>0.53</v>
      </c>
      <c r="AV6">
        <v>0.97</v>
      </c>
      <c r="AW6">
        <v>0.93</v>
      </c>
      <c r="AX6">
        <v>3.17</v>
      </c>
      <c r="AY6">
        <v>0.59</v>
      </c>
      <c r="AZ6">
        <v>4.83</v>
      </c>
      <c r="BA6">
        <v>0</v>
      </c>
      <c r="BB6">
        <v>0</v>
      </c>
      <c r="BC6">
        <v>57.91</v>
      </c>
      <c r="BD6">
        <v>5.08</v>
      </c>
      <c r="BE6">
        <v>33.78</v>
      </c>
      <c r="BF6">
        <v>0.4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613.6</v>
      </c>
      <c r="I7" s="88">
        <v>80.42</v>
      </c>
      <c r="J7" s="88">
        <v>97.27000000000001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25</v>
      </c>
      <c r="AC7">
        <v>49.7</v>
      </c>
      <c r="AD7">
        <v>24.85</v>
      </c>
      <c r="AE7">
        <v>193.02</v>
      </c>
      <c r="AF7">
        <v>11.58</v>
      </c>
      <c r="AG7">
        <v>76.239999999999995</v>
      </c>
      <c r="AH7">
        <v>40.53</v>
      </c>
      <c r="AI7">
        <v>24.87</v>
      </c>
      <c r="AJ7">
        <v>46.32</v>
      </c>
      <c r="AK7">
        <v>62.25</v>
      </c>
      <c r="AL7">
        <v>24.85</v>
      </c>
      <c r="AM7">
        <v>0</v>
      </c>
      <c r="AN7">
        <v>14.48</v>
      </c>
      <c r="AO7">
        <v>0</v>
      </c>
      <c r="AP7">
        <v>20.75</v>
      </c>
      <c r="AQ7">
        <v>15.44</v>
      </c>
      <c r="AR7">
        <v>14.48</v>
      </c>
      <c r="AS7">
        <v>14.48</v>
      </c>
      <c r="AT7">
        <v>28.95</v>
      </c>
      <c r="AU7">
        <v>0.53</v>
      </c>
      <c r="AV7">
        <v>0.97</v>
      </c>
      <c r="AW7">
        <v>0.93</v>
      </c>
      <c r="AX7">
        <v>3.17</v>
      </c>
      <c r="AY7">
        <v>0.59</v>
      </c>
      <c r="AZ7">
        <v>4.83</v>
      </c>
      <c r="BA7">
        <v>0</v>
      </c>
      <c r="BB7">
        <v>0</v>
      </c>
      <c r="BC7">
        <v>57.91</v>
      </c>
      <c r="BD7">
        <v>4.99</v>
      </c>
      <c r="BE7">
        <v>33.78</v>
      </c>
      <c r="BF7">
        <v>0.4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613.6</v>
      </c>
      <c r="I8" s="88">
        <v>80.42</v>
      </c>
      <c r="J8" s="88">
        <v>97.27000000000001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25</v>
      </c>
      <c r="AC8">
        <v>49.7</v>
      </c>
      <c r="AD8">
        <v>24.85</v>
      </c>
      <c r="AE8">
        <v>193.02</v>
      </c>
      <c r="AF8">
        <v>11.58</v>
      </c>
      <c r="AG8">
        <v>76.239999999999995</v>
      </c>
      <c r="AH8">
        <v>40.53</v>
      </c>
      <c r="AI8">
        <v>24.87</v>
      </c>
      <c r="AJ8">
        <v>46.32</v>
      </c>
      <c r="AK8">
        <v>62.25</v>
      </c>
      <c r="AL8">
        <v>24.85</v>
      </c>
      <c r="AM8">
        <v>0</v>
      </c>
      <c r="AN8">
        <v>14.48</v>
      </c>
      <c r="AO8">
        <v>0</v>
      </c>
      <c r="AP8">
        <v>20.75</v>
      </c>
      <c r="AQ8">
        <v>15.44</v>
      </c>
      <c r="AR8">
        <v>14.48</v>
      </c>
      <c r="AS8">
        <v>14.48</v>
      </c>
      <c r="AT8">
        <v>28.95</v>
      </c>
      <c r="AU8">
        <v>0.53</v>
      </c>
      <c r="AV8">
        <v>0.97</v>
      </c>
      <c r="AW8">
        <v>0.93</v>
      </c>
      <c r="AX8">
        <v>3.17</v>
      </c>
      <c r="AY8">
        <v>0.59</v>
      </c>
      <c r="AZ8">
        <v>4.83</v>
      </c>
      <c r="BA8">
        <v>0</v>
      </c>
      <c r="BB8">
        <v>0</v>
      </c>
      <c r="BC8">
        <v>57.91</v>
      </c>
      <c r="BD8">
        <v>4.99</v>
      </c>
      <c r="BE8">
        <v>33.78</v>
      </c>
      <c r="BF8">
        <v>0.4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613.6</v>
      </c>
      <c r="I9" s="88">
        <v>80.42</v>
      </c>
      <c r="J9" s="88">
        <v>97.27000000000001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25</v>
      </c>
      <c r="AC9">
        <v>49.7</v>
      </c>
      <c r="AD9">
        <v>24.85</v>
      </c>
      <c r="AE9">
        <v>193.02</v>
      </c>
      <c r="AF9">
        <v>11.58</v>
      </c>
      <c r="AG9">
        <v>76.239999999999995</v>
      </c>
      <c r="AH9">
        <v>40.53</v>
      </c>
      <c r="AI9">
        <v>24.87</v>
      </c>
      <c r="AJ9">
        <v>46.32</v>
      </c>
      <c r="AK9">
        <v>62.25</v>
      </c>
      <c r="AL9">
        <v>24.85</v>
      </c>
      <c r="AM9">
        <v>0</v>
      </c>
      <c r="AN9">
        <v>14.48</v>
      </c>
      <c r="AO9">
        <v>0</v>
      </c>
      <c r="AP9">
        <v>20.75</v>
      </c>
      <c r="AQ9">
        <v>15.44</v>
      </c>
      <c r="AR9">
        <v>14.48</v>
      </c>
      <c r="AS9">
        <v>14.48</v>
      </c>
      <c r="AT9">
        <v>28.95</v>
      </c>
      <c r="AU9">
        <v>0.53</v>
      </c>
      <c r="AV9">
        <v>0.97</v>
      </c>
      <c r="AW9">
        <v>0.93</v>
      </c>
      <c r="AX9">
        <v>3.17</v>
      </c>
      <c r="AY9">
        <v>0.59</v>
      </c>
      <c r="AZ9">
        <v>4.83</v>
      </c>
      <c r="BA9">
        <v>0</v>
      </c>
      <c r="BB9">
        <v>0</v>
      </c>
      <c r="BC9">
        <v>57.91</v>
      </c>
      <c r="BD9">
        <v>4.99</v>
      </c>
      <c r="BE9">
        <v>33.78</v>
      </c>
      <c r="BF9">
        <v>0.4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613.6</v>
      </c>
      <c r="I10" s="88">
        <v>80.42</v>
      </c>
      <c r="J10" s="88">
        <v>97.27000000000001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25</v>
      </c>
      <c r="AC10">
        <v>49.7</v>
      </c>
      <c r="AD10">
        <v>24.85</v>
      </c>
      <c r="AE10">
        <v>193.02</v>
      </c>
      <c r="AF10">
        <v>11.58</v>
      </c>
      <c r="AG10">
        <v>76.239999999999995</v>
      </c>
      <c r="AH10">
        <v>40.53</v>
      </c>
      <c r="AI10">
        <v>24.87</v>
      </c>
      <c r="AJ10">
        <v>46.32</v>
      </c>
      <c r="AK10">
        <v>62.25</v>
      </c>
      <c r="AL10">
        <v>24.85</v>
      </c>
      <c r="AM10">
        <v>0</v>
      </c>
      <c r="AN10">
        <v>14.48</v>
      </c>
      <c r="AO10">
        <v>0</v>
      </c>
      <c r="AP10">
        <v>20.75</v>
      </c>
      <c r="AQ10">
        <v>15.44</v>
      </c>
      <c r="AR10">
        <v>14.48</v>
      </c>
      <c r="AS10">
        <v>14.48</v>
      </c>
      <c r="AT10">
        <v>28.95</v>
      </c>
      <c r="AU10">
        <v>0.53</v>
      </c>
      <c r="AV10">
        <v>0.97</v>
      </c>
      <c r="AW10">
        <v>0.93</v>
      </c>
      <c r="AX10">
        <v>3.17</v>
      </c>
      <c r="AY10">
        <v>0.59</v>
      </c>
      <c r="AZ10">
        <v>4.83</v>
      </c>
      <c r="BA10">
        <v>0</v>
      </c>
      <c r="BB10">
        <v>0</v>
      </c>
      <c r="BC10">
        <v>57.91</v>
      </c>
      <c r="BD10">
        <v>4.99</v>
      </c>
      <c r="BE10">
        <v>33.78</v>
      </c>
      <c r="BF10">
        <v>0.4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613.6</v>
      </c>
      <c r="I11" s="88">
        <v>80.42</v>
      </c>
      <c r="J11" s="88">
        <v>97.27000000000001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25</v>
      </c>
      <c r="AC11">
        <v>49.7</v>
      </c>
      <c r="AD11">
        <v>24.85</v>
      </c>
      <c r="AE11">
        <v>193.02</v>
      </c>
      <c r="AF11">
        <v>11.58</v>
      </c>
      <c r="AG11">
        <v>76.239999999999995</v>
      </c>
      <c r="AH11">
        <v>40.53</v>
      </c>
      <c r="AI11">
        <v>24.87</v>
      </c>
      <c r="AJ11">
        <v>46.32</v>
      </c>
      <c r="AK11">
        <v>62.25</v>
      </c>
      <c r="AL11">
        <v>24.85</v>
      </c>
      <c r="AM11">
        <v>0</v>
      </c>
      <c r="AN11">
        <v>14.48</v>
      </c>
      <c r="AO11">
        <v>0</v>
      </c>
      <c r="AP11">
        <v>20.75</v>
      </c>
      <c r="AQ11">
        <v>15.44</v>
      </c>
      <c r="AR11">
        <v>14.48</v>
      </c>
      <c r="AS11">
        <v>14.48</v>
      </c>
      <c r="AT11">
        <v>28.95</v>
      </c>
      <c r="AU11">
        <v>0.53</v>
      </c>
      <c r="AV11">
        <v>0.97</v>
      </c>
      <c r="AW11">
        <v>0.93</v>
      </c>
      <c r="AX11">
        <v>3.17</v>
      </c>
      <c r="AY11">
        <v>0.59</v>
      </c>
      <c r="AZ11">
        <v>4.83</v>
      </c>
      <c r="BA11">
        <v>0</v>
      </c>
      <c r="BB11">
        <v>0</v>
      </c>
      <c r="BC11">
        <v>57.91</v>
      </c>
      <c r="BD11">
        <v>4.99</v>
      </c>
      <c r="BE11">
        <v>33.78</v>
      </c>
      <c r="BF11">
        <v>0.4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613.6</v>
      </c>
      <c r="I12" s="88">
        <v>80.42</v>
      </c>
      <c r="J12" s="88">
        <v>97.27000000000001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25</v>
      </c>
      <c r="AC12">
        <v>49.7</v>
      </c>
      <c r="AD12">
        <v>24.85</v>
      </c>
      <c r="AE12">
        <v>193.02</v>
      </c>
      <c r="AF12">
        <v>11.58</v>
      </c>
      <c r="AG12">
        <v>76.239999999999995</v>
      </c>
      <c r="AH12">
        <v>40.53</v>
      </c>
      <c r="AI12">
        <v>24.87</v>
      </c>
      <c r="AJ12">
        <v>46.32</v>
      </c>
      <c r="AK12">
        <v>62.25</v>
      </c>
      <c r="AL12">
        <v>24.85</v>
      </c>
      <c r="AM12">
        <v>0</v>
      </c>
      <c r="AN12">
        <v>14.48</v>
      </c>
      <c r="AO12">
        <v>0</v>
      </c>
      <c r="AP12">
        <v>20.75</v>
      </c>
      <c r="AQ12">
        <v>15.44</v>
      </c>
      <c r="AR12">
        <v>14.48</v>
      </c>
      <c r="AS12">
        <v>14.48</v>
      </c>
      <c r="AT12">
        <v>28.95</v>
      </c>
      <c r="AU12">
        <v>0.53</v>
      </c>
      <c r="AV12">
        <v>0.97</v>
      </c>
      <c r="AW12">
        <v>0.93</v>
      </c>
      <c r="AX12">
        <v>3.17</v>
      </c>
      <c r="AY12">
        <v>0.59</v>
      </c>
      <c r="AZ12">
        <v>4.83</v>
      </c>
      <c r="BA12">
        <v>0</v>
      </c>
      <c r="BB12">
        <v>0</v>
      </c>
      <c r="BC12">
        <v>57.91</v>
      </c>
      <c r="BD12">
        <v>4.99</v>
      </c>
      <c r="BE12">
        <v>33.78</v>
      </c>
      <c r="BF12">
        <v>0.4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613.6</v>
      </c>
      <c r="I13" s="88">
        <v>80.42</v>
      </c>
      <c r="J13" s="88">
        <v>97.27000000000001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25</v>
      </c>
      <c r="AC13">
        <v>49.7</v>
      </c>
      <c r="AD13">
        <v>24.85</v>
      </c>
      <c r="AE13">
        <v>193.02</v>
      </c>
      <c r="AF13">
        <v>11.58</v>
      </c>
      <c r="AG13">
        <v>76.239999999999995</v>
      </c>
      <c r="AH13">
        <v>40.53</v>
      </c>
      <c r="AI13">
        <v>24.87</v>
      </c>
      <c r="AJ13">
        <v>46.32</v>
      </c>
      <c r="AK13">
        <v>62.25</v>
      </c>
      <c r="AL13">
        <v>24.85</v>
      </c>
      <c r="AM13">
        <v>0</v>
      </c>
      <c r="AN13">
        <v>14.48</v>
      </c>
      <c r="AO13">
        <v>0</v>
      </c>
      <c r="AP13">
        <v>20.75</v>
      </c>
      <c r="AQ13">
        <v>15.44</v>
      </c>
      <c r="AR13">
        <v>14.48</v>
      </c>
      <c r="AS13">
        <v>14.48</v>
      </c>
      <c r="AT13">
        <v>28.95</v>
      </c>
      <c r="AU13">
        <v>0.53</v>
      </c>
      <c r="AV13">
        <v>0.97</v>
      </c>
      <c r="AW13">
        <v>0.93</v>
      </c>
      <c r="AX13">
        <v>3.17</v>
      </c>
      <c r="AY13">
        <v>0.59</v>
      </c>
      <c r="AZ13">
        <v>4.83</v>
      </c>
      <c r="BA13">
        <v>0</v>
      </c>
      <c r="BB13">
        <v>0</v>
      </c>
      <c r="BC13">
        <v>57.91</v>
      </c>
      <c r="BD13">
        <v>4.99</v>
      </c>
      <c r="BE13">
        <v>33.78</v>
      </c>
      <c r="BF13">
        <v>0.4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613.6</v>
      </c>
      <c r="I14" s="88">
        <v>80.42</v>
      </c>
      <c r="J14" s="88">
        <v>97.27000000000001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25</v>
      </c>
      <c r="AC14">
        <v>49.7</v>
      </c>
      <c r="AD14">
        <v>24.85</v>
      </c>
      <c r="AE14">
        <v>193.02</v>
      </c>
      <c r="AF14">
        <v>11.58</v>
      </c>
      <c r="AG14">
        <v>76.239999999999995</v>
      </c>
      <c r="AH14">
        <v>40.53</v>
      </c>
      <c r="AI14">
        <v>24.87</v>
      </c>
      <c r="AJ14">
        <v>46.32</v>
      </c>
      <c r="AK14">
        <v>62.25</v>
      </c>
      <c r="AL14">
        <v>24.85</v>
      </c>
      <c r="AM14">
        <v>0</v>
      </c>
      <c r="AN14">
        <v>14.48</v>
      </c>
      <c r="AO14">
        <v>0</v>
      </c>
      <c r="AP14">
        <v>20.75</v>
      </c>
      <c r="AQ14">
        <v>15.44</v>
      </c>
      <c r="AR14">
        <v>14.48</v>
      </c>
      <c r="AS14">
        <v>14.48</v>
      </c>
      <c r="AT14">
        <v>28.95</v>
      </c>
      <c r="AU14">
        <v>0.53</v>
      </c>
      <c r="AV14">
        <v>0.97</v>
      </c>
      <c r="AW14">
        <v>0.93</v>
      </c>
      <c r="AX14">
        <v>3.17</v>
      </c>
      <c r="AY14">
        <v>0.59</v>
      </c>
      <c r="AZ14">
        <v>4.83</v>
      </c>
      <c r="BA14">
        <v>0</v>
      </c>
      <c r="BB14">
        <v>0</v>
      </c>
      <c r="BC14">
        <v>57.91</v>
      </c>
      <c r="BD14">
        <v>4.99</v>
      </c>
      <c r="BE14">
        <v>33.78</v>
      </c>
      <c r="BF14">
        <v>0.4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514.03</v>
      </c>
      <c r="I15" s="88">
        <v>80.42</v>
      </c>
      <c r="J15" s="88">
        <v>97.17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0</v>
      </c>
      <c r="AC15">
        <v>49.7</v>
      </c>
      <c r="AD15">
        <v>0</v>
      </c>
      <c r="AE15">
        <v>193.02</v>
      </c>
      <c r="AF15">
        <v>49.22</v>
      </c>
      <c r="AG15">
        <v>38.6</v>
      </c>
      <c r="AH15">
        <v>40.53</v>
      </c>
      <c r="AI15">
        <v>0</v>
      </c>
      <c r="AJ15">
        <v>46.32</v>
      </c>
      <c r="AK15">
        <v>62.25</v>
      </c>
      <c r="AL15">
        <v>0</v>
      </c>
      <c r="AM15">
        <v>0</v>
      </c>
      <c r="AN15">
        <v>14.48</v>
      </c>
      <c r="AO15">
        <v>0</v>
      </c>
      <c r="AP15">
        <v>20.75</v>
      </c>
      <c r="AQ15">
        <v>15.44</v>
      </c>
      <c r="AR15">
        <v>14.48</v>
      </c>
      <c r="AS15">
        <v>14.48</v>
      </c>
      <c r="AT15">
        <v>28.95</v>
      </c>
      <c r="AU15">
        <v>0.53</v>
      </c>
      <c r="AV15">
        <v>0.97</v>
      </c>
      <c r="AW15">
        <v>0.93</v>
      </c>
      <c r="AX15">
        <v>3.17</v>
      </c>
      <c r="AY15">
        <v>0.59</v>
      </c>
      <c r="AZ15">
        <v>4.83</v>
      </c>
      <c r="BA15">
        <v>0</v>
      </c>
      <c r="BB15">
        <v>0</v>
      </c>
      <c r="BC15">
        <v>57.91</v>
      </c>
      <c r="BD15">
        <v>4.8899999999999997</v>
      </c>
      <c r="BE15">
        <v>33.78</v>
      </c>
      <c r="BF15">
        <v>0.4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514.03</v>
      </c>
      <c r="I16" s="88">
        <v>80.42</v>
      </c>
      <c r="J16" s="88">
        <v>97.17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0</v>
      </c>
      <c r="AC16">
        <v>49.7</v>
      </c>
      <c r="AD16">
        <v>0</v>
      </c>
      <c r="AE16">
        <v>193.02</v>
      </c>
      <c r="AF16">
        <v>49.22</v>
      </c>
      <c r="AG16">
        <v>38.6</v>
      </c>
      <c r="AH16">
        <v>40.53</v>
      </c>
      <c r="AI16">
        <v>0</v>
      </c>
      <c r="AJ16">
        <v>46.32</v>
      </c>
      <c r="AK16">
        <v>62.25</v>
      </c>
      <c r="AL16">
        <v>0</v>
      </c>
      <c r="AM16">
        <v>0</v>
      </c>
      <c r="AN16">
        <v>14.48</v>
      </c>
      <c r="AO16">
        <v>0</v>
      </c>
      <c r="AP16">
        <v>20.75</v>
      </c>
      <c r="AQ16">
        <v>15.44</v>
      </c>
      <c r="AR16">
        <v>14.48</v>
      </c>
      <c r="AS16">
        <v>14.48</v>
      </c>
      <c r="AT16">
        <v>28.95</v>
      </c>
      <c r="AU16">
        <v>0.53</v>
      </c>
      <c r="AV16">
        <v>0.97</v>
      </c>
      <c r="AW16">
        <v>0.93</v>
      </c>
      <c r="AX16">
        <v>3.17</v>
      </c>
      <c r="AY16">
        <v>0.59</v>
      </c>
      <c r="AZ16">
        <v>4.83</v>
      </c>
      <c r="BA16">
        <v>0</v>
      </c>
      <c r="BB16">
        <v>0</v>
      </c>
      <c r="BC16">
        <v>57.91</v>
      </c>
      <c r="BD16">
        <v>4.8899999999999997</v>
      </c>
      <c r="BE16">
        <v>33.78</v>
      </c>
      <c r="BF16">
        <v>0.4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514.03</v>
      </c>
      <c r="I17" s="88">
        <v>80.42</v>
      </c>
      <c r="J17" s="88">
        <v>97.17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0</v>
      </c>
      <c r="AC17">
        <v>49.7</v>
      </c>
      <c r="AD17">
        <v>0</v>
      </c>
      <c r="AE17">
        <v>193.02</v>
      </c>
      <c r="AF17">
        <v>49.22</v>
      </c>
      <c r="AG17">
        <v>38.6</v>
      </c>
      <c r="AH17">
        <v>40.53</v>
      </c>
      <c r="AI17">
        <v>0</v>
      </c>
      <c r="AJ17">
        <v>46.32</v>
      </c>
      <c r="AK17">
        <v>62.25</v>
      </c>
      <c r="AL17">
        <v>0</v>
      </c>
      <c r="AM17">
        <v>0</v>
      </c>
      <c r="AN17">
        <v>14.48</v>
      </c>
      <c r="AO17">
        <v>0</v>
      </c>
      <c r="AP17">
        <v>20.75</v>
      </c>
      <c r="AQ17">
        <v>15.44</v>
      </c>
      <c r="AR17">
        <v>14.48</v>
      </c>
      <c r="AS17">
        <v>14.48</v>
      </c>
      <c r="AT17">
        <v>28.95</v>
      </c>
      <c r="AU17">
        <v>0.53</v>
      </c>
      <c r="AV17">
        <v>0.97</v>
      </c>
      <c r="AW17">
        <v>0.93</v>
      </c>
      <c r="AX17">
        <v>3.17</v>
      </c>
      <c r="AY17">
        <v>0.59</v>
      </c>
      <c r="AZ17">
        <v>4.83</v>
      </c>
      <c r="BA17">
        <v>0</v>
      </c>
      <c r="BB17">
        <v>0</v>
      </c>
      <c r="BC17">
        <v>57.91</v>
      </c>
      <c r="BD17">
        <v>4.8899999999999997</v>
      </c>
      <c r="BE17">
        <v>33.78</v>
      </c>
      <c r="BF17">
        <v>0.4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514.03</v>
      </c>
      <c r="I18" s="88">
        <v>80.42</v>
      </c>
      <c r="J18" s="88">
        <v>97.17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0</v>
      </c>
      <c r="AC18">
        <v>49.7</v>
      </c>
      <c r="AD18">
        <v>0</v>
      </c>
      <c r="AE18">
        <v>193.02</v>
      </c>
      <c r="AF18">
        <v>49.22</v>
      </c>
      <c r="AG18">
        <v>38.6</v>
      </c>
      <c r="AH18">
        <v>40.53</v>
      </c>
      <c r="AI18">
        <v>0</v>
      </c>
      <c r="AJ18">
        <v>46.32</v>
      </c>
      <c r="AK18">
        <v>62.25</v>
      </c>
      <c r="AL18">
        <v>0</v>
      </c>
      <c r="AM18">
        <v>0</v>
      </c>
      <c r="AN18">
        <v>14.48</v>
      </c>
      <c r="AO18">
        <v>0</v>
      </c>
      <c r="AP18">
        <v>20.75</v>
      </c>
      <c r="AQ18">
        <v>15.44</v>
      </c>
      <c r="AR18">
        <v>14.48</v>
      </c>
      <c r="AS18">
        <v>14.48</v>
      </c>
      <c r="AT18">
        <v>28.95</v>
      </c>
      <c r="AU18">
        <v>0.53</v>
      </c>
      <c r="AV18">
        <v>0.97</v>
      </c>
      <c r="AW18">
        <v>0.93</v>
      </c>
      <c r="AX18">
        <v>3.17</v>
      </c>
      <c r="AY18">
        <v>0.59</v>
      </c>
      <c r="AZ18">
        <v>4.83</v>
      </c>
      <c r="BA18">
        <v>0</v>
      </c>
      <c r="BB18">
        <v>0</v>
      </c>
      <c r="BC18">
        <v>57.91</v>
      </c>
      <c r="BD18">
        <v>4.8899999999999997</v>
      </c>
      <c r="BE18">
        <v>33.78</v>
      </c>
      <c r="BF18">
        <v>0.4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514.03</v>
      </c>
      <c r="I19" s="88">
        <v>80.42</v>
      </c>
      <c r="J19" s="88">
        <v>97.17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0</v>
      </c>
      <c r="AC19">
        <v>49.7</v>
      </c>
      <c r="AD19">
        <v>0</v>
      </c>
      <c r="AE19">
        <v>193.02</v>
      </c>
      <c r="AF19">
        <v>49.22</v>
      </c>
      <c r="AG19">
        <v>38.6</v>
      </c>
      <c r="AH19">
        <v>40.53</v>
      </c>
      <c r="AI19">
        <v>0</v>
      </c>
      <c r="AJ19">
        <v>46.32</v>
      </c>
      <c r="AK19">
        <v>62.25</v>
      </c>
      <c r="AL19">
        <v>0</v>
      </c>
      <c r="AM19">
        <v>0</v>
      </c>
      <c r="AN19">
        <v>14.48</v>
      </c>
      <c r="AO19">
        <v>0</v>
      </c>
      <c r="AP19">
        <v>20.75</v>
      </c>
      <c r="AQ19">
        <v>15.44</v>
      </c>
      <c r="AR19">
        <v>14.48</v>
      </c>
      <c r="AS19">
        <v>14.48</v>
      </c>
      <c r="AT19">
        <v>28.95</v>
      </c>
      <c r="AU19">
        <v>0.53</v>
      </c>
      <c r="AV19">
        <v>0.97</v>
      </c>
      <c r="AW19">
        <v>0.93</v>
      </c>
      <c r="AX19">
        <v>3.17</v>
      </c>
      <c r="AY19">
        <v>0.59</v>
      </c>
      <c r="AZ19">
        <v>4.83</v>
      </c>
      <c r="BA19">
        <v>0</v>
      </c>
      <c r="BB19">
        <v>0</v>
      </c>
      <c r="BC19">
        <v>57.91</v>
      </c>
      <c r="BD19">
        <v>4.8899999999999997</v>
      </c>
      <c r="BE19">
        <v>33.78</v>
      </c>
      <c r="BF19">
        <v>0.4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514.03</v>
      </c>
      <c r="I20" s="88">
        <v>80.42</v>
      </c>
      <c r="J20" s="88">
        <v>97.17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0</v>
      </c>
      <c r="AC20">
        <v>49.7</v>
      </c>
      <c r="AD20">
        <v>0</v>
      </c>
      <c r="AE20">
        <v>193.02</v>
      </c>
      <c r="AF20">
        <v>49.22</v>
      </c>
      <c r="AG20">
        <v>38.6</v>
      </c>
      <c r="AH20">
        <v>40.53</v>
      </c>
      <c r="AI20">
        <v>0</v>
      </c>
      <c r="AJ20">
        <v>46.32</v>
      </c>
      <c r="AK20">
        <v>62.25</v>
      </c>
      <c r="AL20">
        <v>0</v>
      </c>
      <c r="AM20">
        <v>0</v>
      </c>
      <c r="AN20">
        <v>14.48</v>
      </c>
      <c r="AO20">
        <v>0</v>
      </c>
      <c r="AP20">
        <v>20.75</v>
      </c>
      <c r="AQ20">
        <v>15.44</v>
      </c>
      <c r="AR20">
        <v>14.48</v>
      </c>
      <c r="AS20">
        <v>14.48</v>
      </c>
      <c r="AT20">
        <v>28.95</v>
      </c>
      <c r="AU20">
        <v>0.53</v>
      </c>
      <c r="AV20">
        <v>0.97</v>
      </c>
      <c r="AW20">
        <v>0.93</v>
      </c>
      <c r="AX20">
        <v>3.17</v>
      </c>
      <c r="AY20">
        <v>0.59</v>
      </c>
      <c r="AZ20">
        <v>4.83</v>
      </c>
      <c r="BA20">
        <v>0</v>
      </c>
      <c r="BB20">
        <v>0</v>
      </c>
      <c r="BC20">
        <v>57.91</v>
      </c>
      <c r="BD20">
        <v>4.8899999999999997</v>
      </c>
      <c r="BE20">
        <v>33.78</v>
      </c>
      <c r="BF20">
        <v>0.4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514.03</v>
      </c>
      <c r="I21" s="88">
        <v>80.42</v>
      </c>
      <c r="J21" s="88">
        <v>97.17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0</v>
      </c>
      <c r="AC21">
        <v>49.7</v>
      </c>
      <c r="AD21">
        <v>0</v>
      </c>
      <c r="AE21">
        <v>193.02</v>
      </c>
      <c r="AF21">
        <v>49.22</v>
      </c>
      <c r="AG21">
        <v>38.6</v>
      </c>
      <c r="AH21">
        <v>40.53</v>
      </c>
      <c r="AI21">
        <v>0</v>
      </c>
      <c r="AJ21">
        <v>46.32</v>
      </c>
      <c r="AK21">
        <v>62.25</v>
      </c>
      <c r="AL21">
        <v>0</v>
      </c>
      <c r="AM21">
        <v>0</v>
      </c>
      <c r="AN21">
        <v>14.48</v>
      </c>
      <c r="AO21">
        <v>0</v>
      </c>
      <c r="AP21">
        <v>20.75</v>
      </c>
      <c r="AQ21">
        <v>15.44</v>
      </c>
      <c r="AR21">
        <v>14.48</v>
      </c>
      <c r="AS21">
        <v>14.48</v>
      </c>
      <c r="AT21">
        <v>28.95</v>
      </c>
      <c r="AU21">
        <v>0.53</v>
      </c>
      <c r="AV21">
        <v>0.97</v>
      </c>
      <c r="AW21">
        <v>0.93</v>
      </c>
      <c r="AX21">
        <v>3.17</v>
      </c>
      <c r="AY21">
        <v>0.59</v>
      </c>
      <c r="AZ21">
        <v>4.83</v>
      </c>
      <c r="BA21">
        <v>0</v>
      </c>
      <c r="BB21">
        <v>0</v>
      </c>
      <c r="BC21">
        <v>57.91</v>
      </c>
      <c r="BD21">
        <v>4.8899999999999997</v>
      </c>
      <c r="BE21">
        <v>33.78</v>
      </c>
      <c r="BF21">
        <v>0.4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514.03</v>
      </c>
      <c r="I22" s="88">
        <v>80.42</v>
      </c>
      <c r="J22" s="88">
        <v>97.17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0</v>
      </c>
      <c r="AC22">
        <v>49.7</v>
      </c>
      <c r="AD22">
        <v>0</v>
      </c>
      <c r="AE22">
        <v>193.02</v>
      </c>
      <c r="AF22">
        <v>49.22</v>
      </c>
      <c r="AG22">
        <v>38.6</v>
      </c>
      <c r="AH22">
        <v>40.53</v>
      </c>
      <c r="AI22">
        <v>0</v>
      </c>
      <c r="AJ22">
        <v>46.32</v>
      </c>
      <c r="AK22">
        <v>62.25</v>
      </c>
      <c r="AL22">
        <v>0</v>
      </c>
      <c r="AM22">
        <v>0</v>
      </c>
      <c r="AN22">
        <v>14.48</v>
      </c>
      <c r="AO22">
        <v>0</v>
      </c>
      <c r="AP22">
        <v>20.75</v>
      </c>
      <c r="AQ22">
        <v>15.44</v>
      </c>
      <c r="AR22">
        <v>14.48</v>
      </c>
      <c r="AS22">
        <v>14.48</v>
      </c>
      <c r="AT22">
        <v>28.95</v>
      </c>
      <c r="AU22">
        <v>0.53</v>
      </c>
      <c r="AV22">
        <v>0.97</v>
      </c>
      <c r="AW22">
        <v>0.93</v>
      </c>
      <c r="AX22">
        <v>3.17</v>
      </c>
      <c r="AY22">
        <v>0.59</v>
      </c>
      <c r="AZ22">
        <v>4.83</v>
      </c>
      <c r="BA22">
        <v>0</v>
      </c>
      <c r="BB22">
        <v>0</v>
      </c>
      <c r="BC22">
        <v>57.91</v>
      </c>
      <c r="BD22">
        <v>4.8899999999999997</v>
      </c>
      <c r="BE22">
        <v>33.78</v>
      </c>
      <c r="BF22">
        <v>0.4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514.03</v>
      </c>
      <c r="I23" s="88">
        <v>80.42</v>
      </c>
      <c r="J23" s="88">
        <v>97.17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0</v>
      </c>
      <c r="AC23">
        <v>49.7</v>
      </c>
      <c r="AD23">
        <v>0</v>
      </c>
      <c r="AE23">
        <v>193.02</v>
      </c>
      <c r="AF23">
        <v>49.22</v>
      </c>
      <c r="AG23">
        <v>38.6</v>
      </c>
      <c r="AH23">
        <v>40.53</v>
      </c>
      <c r="AI23">
        <v>0</v>
      </c>
      <c r="AJ23">
        <v>46.32</v>
      </c>
      <c r="AK23">
        <v>62.25</v>
      </c>
      <c r="AL23">
        <v>0</v>
      </c>
      <c r="AM23">
        <v>0</v>
      </c>
      <c r="AN23">
        <v>14.48</v>
      </c>
      <c r="AO23">
        <v>0</v>
      </c>
      <c r="AP23">
        <v>20.75</v>
      </c>
      <c r="AQ23">
        <v>15.44</v>
      </c>
      <c r="AR23">
        <v>14.48</v>
      </c>
      <c r="AS23">
        <v>14.48</v>
      </c>
      <c r="AT23">
        <v>28.95</v>
      </c>
      <c r="AU23">
        <v>0.53</v>
      </c>
      <c r="AV23">
        <v>0.97</v>
      </c>
      <c r="AW23">
        <v>0.93</v>
      </c>
      <c r="AX23">
        <v>3.17</v>
      </c>
      <c r="AY23">
        <v>0.59</v>
      </c>
      <c r="AZ23">
        <v>4.83</v>
      </c>
      <c r="BA23">
        <v>0</v>
      </c>
      <c r="BB23">
        <v>0</v>
      </c>
      <c r="BC23">
        <v>57.91</v>
      </c>
      <c r="BD23">
        <v>4.8899999999999997</v>
      </c>
      <c r="BE23">
        <v>33.78</v>
      </c>
      <c r="BF23">
        <v>0.4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514.03</v>
      </c>
      <c r="I24" s="88">
        <v>80.42</v>
      </c>
      <c r="J24" s="88">
        <v>97.17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0</v>
      </c>
      <c r="AC24">
        <v>49.7</v>
      </c>
      <c r="AD24">
        <v>0</v>
      </c>
      <c r="AE24">
        <v>193.02</v>
      </c>
      <c r="AF24">
        <v>49.22</v>
      </c>
      <c r="AG24">
        <v>38.6</v>
      </c>
      <c r="AH24">
        <v>40.53</v>
      </c>
      <c r="AI24">
        <v>0</v>
      </c>
      <c r="AJ24">
        <v>46.32</v>
      </c>
      <c r="AK24">
        <v>62.25</v>
      </c>
      <c r="AL24">
        <v>0</v>
      </c>
      <c r="AM24">
        <v>0</v>
      </c>
      <c r="AN24">
        <v>14.48</v>
      </c>
      <c r="AO24">
        <v>0</v>
      </c>
      <c r="AP24">
        <v>20.75</v>
      </c>
      <c r="AQ24">
        <v>15.44</v>
      </c>
      <c r="AR24">
        <v>14.48</v>
      </c>
      <c r="AS24">
        <v>14.48</v>
      </c>
      <c r="AT24">
        <v>28.95</v>
      </c>
      <c r="AU24">
        <v>0.53</v>
      </c>
      <c r="AV24">
        <v>0.97</v>
      </c>
      <c r="AW24">
        <v>0.93</v>
      </c>
      <c r="AX24">
        <v>3.17</v>
      </c>
      <c r="AY24">
        <v>0.59</v>
      </c>
      <c r="AZ24">
        <v>4.83</v>
      </c>
      <c r="BA24">
        <v>0</v>
      </c>
      <c r="BB24">
        <v>0</v>
      </c>
      <c r="BC24">
        <v>57.91</v>
      </c>
      <c r="BD24">
        <v>4.8899999999999997</v>
      </c>
      <c r="BE24">
        <v>33.78</v>
      </c>
      <c r="BF24">
        <v>0.4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514.03</v>
      </c>
      <c r="I25" s="88">
        <v>80.42</v>
      </c>
      <c r="J25" s="88">
        <v>97.17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0</v>
      </c>
      <c r="AC25">
        <v>49.7</v>
      </c>
      <c r="AD25">
        <v>0</v>
      </c>
      <c r="AE25">
        <v>193.02</v>
      </c>
      <c r="AF25">
        <v>49.22</v>
      </c>
      <c r="AG25">
        <v>38.6</v>
      </c>
      <c r="AH25">
        <v>40.53</v>
      </c>
      <c r="AI25">
        <v>0</v>
      </c>
      <c r="AJ25">
        <v>46.32</v>
      </c>
      <c r="AK25">
        <v>62.25</v>
      </c>
      <c r="AL25">
        <v>0</v>
      </c>
      <c r="AM25">
        <v>0</v>
      </c>
      <c r="AN25">
        <v>14.48</v>
      </c>
      <c r="AO25">
        <v>0</v>
      </c>
      <c r="AP25">
        <v>20.75</v>
      </c>
      <c r="AQ25">
        <v>15.44</v>
      </c>
      <c r="AR25">
        <v>14.48</v>
      </c>
      <c r="AS25">
        <v>14.48</v>
      </c>
      <c r="AT25">
        <v>28.95</v>
      </c>
      <c r="AU25">
        <v>0.53</v>
      </c>
      <c r="AV25">
        <v>0.97</v>
      </c>
      <c r="AW25">
        <v>0.93</v>
      </c>
      <c r="AX25">
        <v>3.17</v>
      </c>
      <c r="AY25">
        <v>0.59</v>
      </c>
      <c r="AZ25">
        <v>4.83</v>
      </c>
      <c r="BA25">
        <v>0</v>
      </c>
      <c r="BB25">
        <v>0</v>
      </c>
      <c r="BC25">
        <v>57.91</v>
      </c>
      <c r="BD25">
        <v>4.8899999999999997</v>
      </c>
      <c r="BE25">
        <v>33.78</v>
      </c>
      <c r="BF25">
        <v>0.4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514.03</v>
      </c>
      <c r="I26" s="88">
        <v>80.42</v>
      </c>
      <c r="J26" s="88">
        <v>97.17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0</v>
      </c>
      <c r="AC26">
        <v>49.7</v>
      </c>
      <c r="AD26">
        <v>0</v>
      </c>
      <c r="AE26">
        <v>193.02</v>
      </c>
      <c r="AF26">
        <v>49.22</v>
      </c>
      <c r="AG26">
        <v>38.6</v>
      </c>
      <c r="AH26">
        <v>40.53</v>
      </c>
      <c r="AI26">
        <v>0</v>
      </c>
      <c r="AJ26">
        <v>46.32</v>
      </c>
      <c r="AK26">
        <v>62.25</v>
      </c>
      <c r="AL26">
        <v>0</v>
      </c>
      <c r="AM26">
        <v>0</v>
      </c>
      <c r="AN26">
        <v>14.48</v>
      </c>
      <c r="AO26">
        <v>0</v>
      </c>
      <c r="AP26">
        <v>20.75</v>
      </c>
      <c r="AQ26">
        <v>15.44</v>
      </c>
      <c r="AR26">
        <v>14.48</v>
      </c>
      <c r="AS26">
        <v>14.48</v>
      </c>
      <c r="AT26">
        <v>28.95</v>
      </c>
      <c r="AU26">
        <v>0.53</v>
      </c>
      <c r="AV26">
        <v>0.97</v>
      </c>
      <c r="AW26">
        <v>0.93</v>
      </c>
      <c r="AX26">
        <v>3.17</v>
      </c>
      <c r="AY26">
        <v>0.59</v>
      </c>
      <c r="AZ26">
        <v>4.83</v>
      </c>
      <c r="BA26">
        <v>0</v>
      </c>
      <c r="BB26">
        <v>0</v>
      </c>
      <c r="BC26">
        <v>57.91</v>
      </c>
      <c r="BD26">
        <v>4.8899999999999997</v>
      </c>
      <c r="BE26">
        <v>33.78</v>
      </c>
      <c r="BF26">
        <v>0.4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405.65000000000003</v>
      </c>
      <c r="I27" s="88">
        <v>29.75</v>
      </c>
      <c r="J27" s="88">
        <v>97.17</v>
      </c>
      <c r="K27" s="88">
        <v>24.130000000000003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49.7</v>
      </c>
      <c r="AD27">
        <v>0</v>
      </c>
      <c r="AE27">
        <v>193.02</v>
      </c>
      <c r="AF27">
        <v>49.22</v>
      </c>
      <c r="AG27">
        <v>38.6</v>
      </c>
      <c r="AH27">
        <v>40.53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14.48</v>
      </c>
      <c r="AO27">
        <v>0</v>
      </c>
      <c r="AP27">
        <v>0</v>
      </c>
      <c r="AQ27">
        <v>0</v>
      </c>
      <c r="AR27">
        <v>0</v>
      </c>
      <c r="AS27">
        <v>14.48</v>
      </c>
      <c r="AT27">
        <v>28.95</v>
      </c>
      <c r="AU27">
        <v>0.53</v>
      </c>
      <c r="AV27">
        <v>0.97</v>
      </c>
      <c r="AW27">
        <v>0.93</v>
      </c>
      <c r="AX27">
        <v>3.17</v>
      </c>
      <c r="AY27">
        <v>0.59</v>
      </c>
      <c r="AZ27">
        <v>4.83</v>
      </c>
      <c r="BA27">
        <v>19.3</v>
      </c>
      <c r="BB27">
        <v>0</v>
      </c>
      <c r="BC27">
        <v>57.91</v>
      </c>
      <c r="BD27">
        <v>4.8899999999999997</v>
      </c>
      <c r="BE27">
        <v>33.78</v>
      </c>
      <c r="BF27">
        <v>0.59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407.05</v>
      </c>
      <c r="I28" s="88">
        <v>30.35</v>
      </c>
      <c r="J28" s="88">
        <v>97.17</v>
      </c>
      <c r="K28" s="88">
        <v>24.130000000000003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49.7</v>
      </c>
      <c r="AD28">
        <v>0</v>
      </c>
      <c r="AE28">
        <v>193.02</v>
      </c>
      <c r="AF28">
        <v>49.22</v>
      </c>
      <c r="AG28">
        <v>38.6</v>
      </c>
      <c r="AH28">
        <v>40.53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14.48</v>
      </c>
      <c r="AO28">
        <v>0</v>
      </c>
      <c r="AP28">
        <v>0</v>
      </c>
      <c r="AQ28">
        <v>0</v>
      </c>
      <c r="AR28">
        <v>0</v>
      </c>
      <c r="AS28">
        <v>14.48</v>
      </c>
      <c r="AT28">
        <v>28.95</v>
      </c>
      <c r="AU28">
        <v>0.53</v>
      </c>
      <c r="AV28">
        <v>0.97</v>
      </c>
      <c r="AW28">
        <v>0.93</v>
      </c>
      <c r="AX28">
        <v>3.17</v>
      </c>
      <c r="AY28">
        <v>0.59</v>
      </c>
      <c r="AZ28">
        <v>4.83</v>
      </c>
      <c r="BA28">
        <v>19.3</v>
      </c>
      <c r="BB28">
        <v>0</v>
      </c>
      <c r="BC28">
        <v>57.91</v>
      </c>
      <c r="BD28">
        <v>4.8899999999999997</v>
      </c>
      <c r="BE28">
        <v>33.78</v>
      </c>
      <c r="BF28">
        <v>0.59</v>
      </c>
      <c r="BG28">
        <v>1.4</v>
      </c>
      <c r="BH28">
        <v>0.6</v>
      </c>
    </row>
    <row r="29" spans="1:60">
      <c r="A29" t="s">
        <v>269</v>
      </c>
      <c r="G29" t="s">
        <v>71</v>
      </c>
      <c r="H29" s="115">
        <v>407.75000000000006</v>
      </c>
      <c r="I29" s="88">
        <v>30.65</v>
      </c>
      <c r="J29" s="88">
        <v>97.17</v>
      </c>
      <c r="K29" s="88">
        <v>24.130000000000003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49.7</v>
      </c>
      <c r="AD29">
        <v>0</v>
      </c>
      <c r="AE29">
        <v>193.02</v>
      </c>
      <c r="AF29">
        <v>49.22</v>
      </c>
      <c r="AG29">
        <v>38.6</v>
      </c>
      <c r="AH29">
        <v>40.53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14.48</v>
      </c>
      <c r="AO29">
        <v>0</v>
      </c>
      <c r="AP29">
        <v>0</v>
      </c>
      <c r="AQ29">
        <v>0</v>
      </c>
      <c r="AR29">
        <v>0</v>
      </c>
      <c r="AS29">
        <v>14.48</v>
      </c>
      <c r="AT29">
        <v>28.95</v>
      </c>
      <c r="AU29">
        <v>0.53</v>
      </c>
      <c r="AV29">
        <v>0.97</v>
      </c>
      <c r="AW29">
        <v>0.93</v>
      </c>
      <c r="AX29">
        <v>3.17</v>
      </c>
      <c r="AY29">
        <v>0.59</v>
      </c>
      <c r="AZ29">
        <v>4.83</v>
      </c>
      <c r="BA29">
        <v>19.3</v>
      </c>
      <c r="BB29">
        <v>0</v>
      </c>
      <c r="BC29">
        <v>57.91</v>
      </c>
      <c r="BD29">
        <v>4.8899999999999997</v>
      </c>
      <c r="BE29">
        <v>33.78</v>
      </c>
      <c r="BF29">
        <v>0.59</v>
      </c>
      <c r="BG29">
        <v>2.1</v>
      </c>
      <c r="BH29">
        <v>0.9</v>
      </c>
    </row>
    <row r="30" spans="1:60">
      <c r="A30" t="s">
        <v>270</v>
      </c>
      <c r="G30" t="s">
        <v>72</v>
      </c>
      <c r="H30" s="115">
        <v>408.45000000000005</v>
      </c>
      <c r="I30" s="88">
        <v>30.95</v>
      </c>
      <c r="J30" s="88">
        <v>97.17</v>
      </c>
      <c r="K30" s="88">
        <v>24.130000000000003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49.7</v>
      </c>
      <c r="AD30">
        <v>0</v>
      </c>
      <c r="AE30">
        <v>193.02</v>
      </c>
      <c r="AF30">
        <v>49.22</v>
      </c>
      <c r="AG30">
        <v>38.6</v>
      </c>
      <c r="AH30">
        <v>40.53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14.48</v>
      </c>
      <c r="AO30">
        <v>0</v>
      </c>
      <c r="AP30">
        <v>0</v>
      </c>
      <c r="AQ30">
        <v>0</v>
      </c>
      <c r="AR30">
        <v>0</v>
      </c>
      <c r="AS30">
        <v>14.48</v>
      </c>
      <c r="AT30">
        <v>28.95</v>
      </c>
      <c r="AU30">
        <v>0.53</v>
      </c>
      <c r="AV30">
        <v>0.97</v>
      </c>
      <c r="AW30">
        <v>0.93</v>
      </c>
      <c r="AX30">
        <v>3.17</v>
      </c>
      <c r="AY30">
        <v>0.59</v>
      </c>
      <c r="AZ30">
        <v>4.83</v>
      </c>
      <c r="BA30">
        <v>19.3</v>
      </c>
      <c r="BB30">
        <v>0</v>
      </c>
      <c r="BC30">
        <v>57.91</v>
      </c>
      <c r="BD30">
        <v>4.8899999999999997</v>
      </c>
      <c r="BE30">
        <v>33.78</v>
      </c>
      <c r="BF30">
        <v>0.59</v>
      </c>
      <c r="BG30">
        <v>2.8</v>
      </c>
      <c r="BH30">
        <v>1.2</v>
      </c>
    </row>
    <row r="31" spans="1:60">
      <c r="A31" t="s">
        <v>280</v>
      </c>
      <c r="G31" t="s">
        <v>73</v>
      </c>
      <c r="H31" s="115">
        <v>409.85</v>
      </c>
      <c r="I31" s="88">
        <v>31.73</v>
      </c>
      <c r="J31" s="88">
        <v>97.09</v>
      </c>
      <c r="K31" s="88">
        <v>24.130000000000003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49.7</v>
      </c>
      <c r="AD31">
        <v>0</v>
      </c>
      <c r="AE31">
        <v>193.02</v>
      </c>
      <c r="AF31">
        <v>49.22</v>
      </c>
      <c r="AG31">
        <v>38.6</v>
      </c>
      <c r="AH31">
        <v>40.53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14.48</v>
      </c>
      <c r="AO31">
        <v>0</v>
      </c>
      <c r="AP31">
        <v>0</v>
      </c>
      <c r="AQ31">
        <v>0</v>
      </c>
      <c r="AR31">
        <v>0</v>
      </c>
      <c r="AS31">
        <v>14.48</v>
      </c>
      <c r="AT31">
        <v>28.95</v>
      </c>
      <c r="AU31">
        <v>0.53</v>
      </c>
      <c r="AV31">
        <v>0.97</v>
      </c>
      <c r="AW31">
        <v>0.93</v>
      </c>
      <c r="AX31">
        <v>3.17</v>
      </c>
      <c r="AY31">
        <v>0.59</v>
      </c>
      <c r="AZ31">
        <v>4.83</v>
      </c>
      <c r="BA31">
        <v>19.3</v>
      </c>
      <c r="BB31">
        <v>0</v>
      </c>
      <c r="BC31">
        <v>57.91</v>
      </c>
      <c r="BD31">
        <v>4.8099999999999996</v>
      </c>
      <c r="BE31">
        <v>33.78</v>
      </c>
      <c r="BF31">
        <v>0.59</v>
      </c>
      <c r="BG31">
        <v>4.2</v>
      </c>
      <c r="BH31">
        <v>1.8</v>
      </c>
    </row>
    <row r="32" spans="1:60">
      <c r="A32" t="s">
        <v>281</v>
      </c>
      <c r="G32" t="s">
        <v>74</v>
      </c>
      <c r="H32" s="115">
        <v>411.25000000000006</v>
      </c>
      <c r="I32" s="88">
        <v>32.33</v>
      </c>
      <c r="J32" s="88">
        <v>97.09</v>
      </c>
      <c r="K32" s="88">
        <v>24.130000000000003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49.7</v>
      </c>
      <c r="AD32">
        <v>0</v>
      </c>
      <c r="AE32">
        <v>193.02</v>
      </c>
      <c r="AF32">
        <v>49.22</v>
      </c>
      <c r="AG32">
        <v>38.6</v>
      </c>
      <c r="AH32">
        <v>40.53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14.48</v>
      </c>
      <c r="AO32">
        <v>0</v>
      </c>
      <c r="AP32">
        <v>0</v>
      </c>
      <c r="AQ32">
        <v>0</v>
      </c>
      <c r="AR32">
        <v>0</v>
      </c>
      <c r="AS32">
        <v>14.48</v>
      </c>
      <c r="AT32">
        <v>28.95</v>
      </c>
      <c r="AU32">
        <v>0.53</v>
      </c>
      <c r="AV32">
        <v>0.97</v>
      </c>
      <c r="AW32">
        <v>0.93</v>
      </c>
      <c r="AX32">
        <v>3.17</v>
      </c>
      <c r="AY32">
        <v>0.59</v>
      </c>
      <c r="AZ32">
        <v>4.83</v>
      </c>
      <c r="BA32">
        <v>19.3</v>
      </c>
      <c r="BB32">
        <v>0</v>
      </c>
      <c r="BC32">
        <v>57.91</v>
      </c>
      <c r="BD32">
        <v>4.8099999999999996</v>
      </c>
      <c r="BE32">
        <v>33.78</v>
      </c>
      <c r="BF32">
        <v>0.59</v>
      </c>
      <c r="BG32">
        <v>5.6</v>
      </c>
      <c r="BH32">
        <v>2.4</v>
      </c>
    </row>
    <row r="33" spans="1:60">
      <c r="A33" t="s">
        <v>282</v>
      </c>
      <c r="G33" t="s">
        <v>75</v>
      </c>
      <c r="H33" s="115">
        <v>414.16</v>
      </c>
      <c r="I33" s="88">
        <v>33.57</v>
      </c>
      <c r="J33" s="88">
        <v>97.09</v>
      </c>
      <c r="K33" s="88">
        <v>24.130000000000003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49.7</v>
      </c>
      <c r="AD33">
        <v>0</v>
      </c>
      <c r="AE33">
        <v>193.02</v>
      </c>
      <c r="AF33">
        <v>49.22</v>
      </c>
      <c r="AG33">
        <v>38.6</v>
      </c>
      <c r="AH33">
        <v>40.53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14.48</v>
      </c>
      <c r="AO33">
        <v>0</v>
      </c>
      <c r="AP33">
        <v>0</v>
      </c>
      <c r="AQ33">
        <v>0</v>
      </c>
      <c r="AR33">
        <v>0</v>
      </c>
      <c r="AS33">
        <v>14.48</v>
      </c>
      <c r="AT33">
        <v>28.95</v>
      </c>
      <c r="AU33">
        <v>0.53</v>
      </c>
      <c r="AV33">
        <v>0.97</v>
      </c>
      <c r="AW33">
        <v>0.93</v>
      </c>
      <c r="AX33">
        <v>3.17</v>
      </c>
      <c r="AY33">
        <v>0.59</v>
      </c>
      <c r="AZ33">
        <v>4.83</v>
      </c>
      <c r="BA33">
        <v>19.3</v>
      </c>
      <c r="BB33">
        <v>0</v>
      </c>
      <c r="BC33">
        <v>57.91</v>
      </c>
      <c r="BD33">
        <v>4.8099999999999996</v>
      </c>
      <c r="BE33">
        <v>33.78</v>
      </c>
      <c r="BF33">
        <v>0.59</v>
      </c>
      <c r="BG33">
        <v>8.51</v>
      </c>
      <c r="BH33">
        <v>3.64</v>
      </c>
    </row>
    <row r="34" spans="1:60">
      <c r="A34" t="s">
        <v>283</v>
      </c>
      <c r="G34" t="s">
        <v>76</v>
      </c>
      <c r="H34" s="115">
        <v>415.02000000000004</v>
      </c>
      <c r="I34" s="88">
        <v>33.950000000000003</v>
      </c>
      <c r="J34" s="88">
        <v>97.09</v>
      </c>
      <c r="K34" s="88">
        <v>24.130000000000003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49.7</v>
      </c>
      <c r="AD34">
        <v>0</v>
      </c>
      <c r="AE34">
        <v>193.02</v>
      </c>
      <c r="AF34">
        <v>49.22</v>
      </c>
      <c r="AG34">
        <v>38.6</v>
      </c>
      <c r="AH34">
        <v>40.53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14.48</v>
      </c>
      <c r="AO34">
        <v>0</v>
      </c>
      <c r="AP34">
        <v>0</v>
      </c>
      <c r="AQ34">
        <v>0</v>
      </c>
      <c r="AR34">
        <v>0</v>
      </c>
      <c r="AS34">
        <v>14.48</v>
      </c>
      <c r="AT34">
        <v>28.95</v>
      </c>
      <c r="AU34">
        <v>0.53</v>
      </c>
      <c r="AV34">
        <v>0.97</v>
      </c>
      <c r="AW34">
        <v>0.93</v>
      </c>
      <c r="AX34">
        <v>3.17</v>
      </c>
      <c r="AY34">
        <v>0.59</v>
      </c>
      <c r="AZ34">
        <v>4.83</v>
      </c>
      <c r="BA34">
        <v>19.3</v>
      </c>
      <c r="BB34">
        <v>0</v>
      </c>
      <c r="BC34">
        <v>57.91</v>
      </c>
      <c r="BD34">
        <v>4.8099999999999996</v>
      </c>
      <c r="BE34">
        <v>33.78</v>
      </c>
      <c r="BF34">
        <v>0.59</v>
      </c>
      <c r="BG34">
        <v>9.3699999999999992</v>
      </c>
      <c r="BH34">
        <v>4.0199999999999996</v>
      </c>
    </row>
    <row r="35" spans="1:60">
      <c r="A35" t="s">
        <v>298</v>
      </c>
      <c r="G35" t="s">
        <v>77</v>
      </c>
      <c r="H35" s="115">
        <v>417.42999999999995</v>
      </c>
      <c r="I35" s="88">
        <v>34.92</v>
      </c>
      <c r="J35" s="88">
        <v>97.09</v>
      </c>
      <c r="K35" s="88">
        <v>24.130000000000003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49.7</v>
      </c>
      <c r="AD35">
        <v>0</v>
      </c>
      <c r="AE35">
        <v>193.02</v>
      </c>
      <c r="AF35">
        <v>49.22</v>
      </c>
      <c r="AG35">
        <v>38.6</v>
      </c>
      <c r="AH35">
        <v>40.53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14.48</v>
      </c>
      <c r="AO35">
        <v>0</v>
      </c>
      <c r="AP35">
        <v>0</v>
      </c>
      <c r="AQ35">
        <v>0</v>
      </c>
      <c r="AR35">
        <v>0</v>
      </c>
      <c r="AS35">
        <v>14.48</v>
      </c>
      <c r="AT35">
        <v>28.95</v>
      </c>
      <c r="AU35">
        <v>0.53</v>
      </c>
      <c r="AV35">
        <v>0.97</v>
      </c>
      <c r="AW35">
        <v>0.97</v>
      </c>
      <c r="AX35">
        <v>3.17</v>
      </c>
      <c r="AY35">
        <v>0.59</v>
      </c>
      <c r="AZ35">
        <v>4.83</v>
      </c>
      <c r="BA35">
        <v>19.3</v>
      </c>
      <c r="BB35">
        <v>0</v>
      </c>
      <c r="BC35">
        <v>57.91</v>
      </c>
      <c r="BD35">
        <v>4.8099999999999996</v>
      </c>
      <c r="BE35">
        <v>33.78</v>
      </c>
      <c r="BF35">
        <v>0.59</v>
      </c>
      <c r="BG35">
        <v>11.64</v>
      </c>
      <c r="BH35">
        <v>4.99</v>
      </c>
    </row>
    <row r="36" spans="1:60">
      <c r="A36" t="s">
        <v>331</v>
      </c>
      <c r="G36" t="s">
        <v>78</v>
      </c>
      <c r="H36" s="115">
        <v>419.28999999999996</v>
      </c>
      <c r="I36" s="88">
        <v>35.72</v>
      </c>
      <c r="J36" s="88">
        <v>97.09</v>
      </c>
      <c r="K36" s="88">
        <v>24.130000000000003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49.7</v>
      </c>
      <c r="AD36">
        <v>0</v>
      </c>
      <c r="AE36">
        <v>193.02</v>
      </c>
      <c r="AF36">
        <v>49.22</v>
      </c>
      <c r="AG36">
        <v>38.6</v>
      </c>
      <c r="AH36">
        <v>40.53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14.48</v>
      </c>
      <c r="AO36">
        <v>0</v>
      </c>
      <c r="AP36">
        <v>0</v>
      </c>
      <c r="AQ36">
        <v>0</v>
      </c>
      <c r="AR36">
        <v>0</v>
      </c>
      <c r="AS36">
        <v>14.48</v>
      </c>
      <c r="AT36">
        <v>28.95</v>
      </c>
      <c r="AU36">
        <v>0.53</v>
      </c>
      <c r="AV36">
        <v>0.97</v>
      </c>
      <c r="AW36">
        <v>0.97</v>
      </c>
      <c r="AX36">
        <v>3.17</v>
      </c>
      <c r="AY36">
        <v>0.59</v>
      </c>
      <c r="AZ36">
        <v>4.83</v>
      </c>
      <c r="BA36">
        <v>19.3</v>
      </c>
      <c r="BB36">
        <v>0</v>
      </c>
      <c r="BC36">
        <v>57.91</v>
      </c>
      <c r="BD36">
        <v>4.8099999999999996</v>
      </c>
      <c r="BE36">
        <v>33.78</v>
      </c>
      <c r="BF36">
        <v>0.59</v>
      </c>
      <c r="BG36">
        <v>13.5</v>
      </c>
      <c r="BH36">
        <v>5.79</v>
      </c>
    </row>
    <row r="37" spans="1:60">
      <c r="A37" t="s">
        <v>332</v>
      </c>
      <c r="G37" t="s">
        <v>79</v>
      </c>
      <c r="H37" s="115">
        <v>421.72999999999996</v>
      </c>
      <c r="I37" s="88">
        <v>36.76</v>
      </c>
      <c r="J37" s="88">
        <v>97.09</v>
      </c>
      <c r="K37" s="88">
        <v>24.130000000000003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49.7</v>
      </c>
      <c r="AD37">
        <v>0</v>
      </c>
      <c r="AE37">
        <v>193.02</v>
      </c>
      <c r="AF37">
        <v>49.22</v>
      </c>
      <c r="AG37">
        <v>38.6</v>
      </c>
      <c r="AH37">
        <v>40.53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14.48</v>
      </c>
      <c r="AO37">
        <v>0</v>
      </c>
      <c r="AP37">
        <v>0</v>
      </c>
      <c r="AQ37">
        <v>0</v>
      </c>
      <c r="AR37">
        <v>0</v>
      </c>
      <c r="AS37">
        <v>14.48</v>
      </c>
      <c r="AT37">
        <v>28.95</v>
      </c>
      <c r="AU37">
        <v>0.53</v>
      </c>
      <c r="AV37">
        <v>0.97</v>
      </c>
      <c r="AW37">
        <v>0.97</v>
      </c>
      <c r="AX37">
        <v>3.17</v>
      </c>
      <c r="AY37">
        <v>0.59</v>
      </c>
      <c r="AZ37">
        <v>4.83</v>
      </c>
      <c r="BA37">
        <v>19.3</v>
      </c>
      <c r="BB37">
        <v>0</v>
      </c>
      <c r="BC37">
        <v>57.91</v>
      </c>
      <c r="BD37">
        <v>4.8099999999999996</v>
      </c>
      <c r="BE37">
        <v>33.78</v>
      </c>
      <c r="BF37">
        <v>0.59</v>
      </c>
      <c r="BG37">
        <v>15.94</v>
      </c>
      <c r="BH37">
        <v>6.83</v>
      </c>
    </row>
    <row r="38" spans="1:60">
      <c r="A38" t="s">
        <v>333</v>
      </c>
      <c r="G38" t="s">
        <v>80</v>
      </c>
      <c r="H38" s="115">
        <v>423.81999999999994</v>
      </c>
      <c r="I38" s="88">
        <v>37.659999999999997</v>
      </c>
      <c r="J38" s="88">
        <v>97.09</v>
      </c>
      <c r="K38" s="88">
        <v>24.130000000000003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49.7</v>
      </c>
      <c r="AD38">
        <v>0</v>
      </c>
      <c r="AE38">
        <v>193.02</v>
      </c>
      <c r="AF38">
        <v>49.22</v>
      </c>
      <c r="AG38">
        <v>38.6</v>
      </c>
      <c r="AH38">
        <v>40.53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14.48</v>
      </c>
      <c r="AO38">
        <v>0</v>
      </c>
      <c r="AP38">
        <v>0</v>
      </c>
      <c r="AQ38">
        <v>0</v>
      </c>
      <c r="AR38">
        <v>0</v>
      </c>
      <c r="AS38">
        <v>14.48</v>
      </c>
      <c r="AT38">
        <v>28.95</v>
      </c>
      <c r="AU38">
        <v>0.53</v>
      </c>
      <c r="AV38">
        <v>0.97</v>
      </c>
      <c r="AW38">
        <v>0.97</v>
      </c>
      <c r="AX38">
        <v>3.17</v>
      </c>
      <c r="AY38">
        <v>0.59</v>
      </c>
      <c r="AZ38">
        <v>4.83</v>
      </c>
      <c r="BA38">
        <v>19.3</v>
      </c>
      <c r="BB38">
        <v>0</v>
      </c>
      <c r="BC38">
        <v>57.91</v>
      </c>
      <c r="BD38">
        <v>4.8099999999999996</v>
      </c>
      <c r="BE38">
        <v>33.78</v>
      </c>
      <c r="BF38">
        <v>0.59</v>
      </c>
      <c r="BG38">
        <v>18.03</v>
      </c>
      <c r="BH38">
        <v>7.73</v>
      </c>
    </row>
    <row r="39" spans="1:60">
      <c r="A39" t="s">
        <v>334</v>
      </c>
      <c r="G39" t="s">
        <v>81</v>
      </c>
      <c r="H39" s="115">
        <v>425.91999999999996</v>
      </c>
      <c r="I39" s="88">
        <v>38.54</v>
      </c>
      <c r="J39" s="88">
        <v>97.09</v>
      </c>
      <c r="K39" s="88">
        <v>24.130000000000003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49.7</v>
      </c>
      <c r="AD39">
        <v>0</v>
      </c>
      <c r="AE39">
        <v>193.02</v>
      </c>
      <c r="AF39">
        <v>49.22</v>
      </c>
      <c r="AG39">
        <v>38.6</v>
      </c>
      <c r="AH39">
        <v>40.53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14.48</v>
      </c>
      <c r="AO39">
        <v>0</v>
      </c>
      <c r="AP39">
        <v>0</v>
      </c>
      <c r="AQ39">
        <v>0</v>
      </c>
      <c r="AR39">
        <v>0</v>
      </c>
      <c r="AS39">
        <v>14.48</v>
      </c>
      <c r="AT39">
        <v>28.95</v>
      </c>
      <c r="AU39">
        <v>0.57999999999999996</v>
      </c>
      <c r="AV39">
        <v>0.97</v>
      </c>
      <c r="AW39">
        <v>0.97</v>
      </c>
      <c r="AX39">
        <v>3.17</v>
      </c>
      <c r="AY39">
        <v>0.59</v>
      </c>
      <c r="AZ39">
        <v>4.83</v>
      </c>
      <c r="BA39">
        <v>19.3</v>
      </c>
      <c r="BB39">
        <v>0</v>
      </c>
      <c r="BC39">
        <v>57.91</v>
      </c>
      <c r="BD39">
        <v>4.8099999999999996</v>
      </c>
      <c r="BE39">
        <v>33.78</v>
      </c>
      <c r="BF39">
        <v>0.59</v>
      </c>
      <c r="BG39">
        <v>20.079999999999998</v>
      </c>
      <c r="BH39">
        <v>8.61</v>
      </c>
    </row>
    <row r="40" spans="1:60">
      <c r="A40" t="s">
        <v>355</v>
      </c>
      <c r="G40" t="s">
        <v>82</v>
      </c>
      <c r="H40" s="115">
        <v>427.91999999999996</v>
      </c>
      <c r="I40" s="88">
        <v>39.39</v>
      </c>
      <c r="J40" s="88">
        <v>97.09</v>
      </c>
      <c r="K40" s="88">
        <v>24.130000000000003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49.7</v>
      </c>
      <c r="AD40">
        <v>0</v>
      </c>
      <c r="AE40">
        <v>193.02</v>
      </c>
      <c r="AF40">
        <v>49.22</v>
      </c>
      <c r="AG40">
        <v>38.6</v>
      </c>
      <c r="AH40">
        <v>40.53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14.48</v>
      </c>
      <c r="AO40">
        <v>0</v>
      </c>
      <c r="AP40">
        <v>0</v>
      </c>
      <c r="AQ40">
        <v>0</v>
      </c>
      <c r="AR40">
        <v>0</v>
      </c>
      <c r="AS40">
        <v>14.48</v>
      </c>
      <c r="AT40">
        <v>28.95</v>
      </c>
      <c r="AU40">
        <v>0.57999999999999996</v>
      </c>
      <c r="AV40">
        <v>0.97</v>
      </c>
      <c r="AW40">
        <v>0.97</v>
      </c>
      <c r="AX40">
        <v>3.17</v>
      </c>
      <c r="AY40">
        <v>0.59</v>
      </c>
      <c r="AZ40">
        <v>4.83</v>
      </c>
      <c r="BA40">
        <v>19.3</v>
      </c>
      <c r="BB40">
        <v>0</v>
      </c>
      <c r="BC40">
        <v>57.91</v>
      </c>
      <c r="BD40">
        <v>4.8099999999999996</v>
      </c>
      <c r="BE40">
        <v>33.78</v>
      </c>
      <c r="BF40">
        <v>0.59</v>
      </c>
      <c r="BG40">
        <v>22.08</v>
      </c>
      <c r="BH40">
        <v>9.4600000000000009</v>
      </c>
    </row>
    <row r="41" spans="1:60">
      <c r="A41" t="s">
        <v>356</v>
      </c>
      <c r="G41" t="s">
        <v>83</v>
      </c>
      <c r="H41" s="115">
        <v>429.85999999999996</v>
      </c>
      <c r="I41" s="88">
        <v>40.22</v>
      </c>
      <c r="J41" s="88">
        <v>97.09</v>
      </c>
      <c r="K41" s="88">
        <v>24.130000000000003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49.7</v>
      </c>
      <c r="AD41">
        <v>0</v>
      </c>
      <c r="AE41">
        <v>193.02</v>
      </c>
      <c r="AF41">
        <v>49.22</v>
      </c>
      <c r="AG41">
        <v>38.6</v>
      </c>
      <c r="AH41">
        <v>40.53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14.48</v>
      </c>
      <c r="AO41">
        <v>0</v>
      </c>
      <c r="AP41">
        <v>0</v>
      </c>
      <c r="AQ41">
        <v>0</v>
      </c>
      <c r="AR41">
        <v>0</v>
      </c>
      <c r="AS41">
        <v>14.48</v>
      </c>
      <c r="AT41">
        <v>28.95</v>
      </c>
      <c r="AU41">
        <v>0.57999999999999996</v>
      </c>
      <c r="AV41">
        <v>0.97</v>
      </c>
      <c r="AW41">
        <v>0.97</v>
      </c>
      <c r="AX41">
        <v>3.17</v>
      </c>
      <c r="AY41">
        <v>0.59</v>
      </c>
      <c r="AZ41">
        <v>4.83</v>
      </c>
      <c r="BA41">
        <v>19.3</v>
      </c>
      <c r="BB41">
        <v>0</v>
      </c>
      <c r="BC41">
        <v>57.91</v>
      </c>
      <c r="BD41">
        <v>4.8099999999999996</v>
      </c>
      <c r="BE41">
        <v>33.78</v>
      </c>
      <c r="BF41">
        <v>0.59</v>
      </c>
      <c r="BG41">
        <v>24.02</v>
      </c>
      <c r="BH41">
        <v>10.29</v>
      </c>
    </row>
    <row r="42" spans="1:60">
      <c r="A42" t="s">
        <v>357</v>
      </c>
      <c r="G42" t="s">
        <v>84</v>
      </c>
      <c r="H42" s="115">
        <v>432.03999999999996</v>
      </c>
      <c r="I42" s="88">
        <v>41.16</v>
      </c>
      <c r="J42" s="88">
        <v>97.09</v>
      </c>
      <c r="K42" s="88">
        <v>24.130000000000003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49.7</v>
      </c>
      <c r="AD42">
        <v>0</v>
      </c>
      <c r="AE42">
        <v>193.02</v>
      </c>
      <c r="AF42">
        <v>49.22</v>
      </c>
      <c r="AG42">
        <v>38.6</v>
      </c>
      <c r="AH42">
        <v>40.53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14.48</v>
      </c>
      <c r="AO42">
        <v>0</v>
      </c>
      <c r="AP42">
        <v>0</v>
      </c>
      <c r="AQ42">
        <v>0</v>
      </c>
      <c r="AR42">
        <v>0</v>
      </c>
      <c r="AS42">
        <v>14.48</v>
      </c>
      <c r="AT42">
        <v>28.95</v>
      </c>
      <c r="AU42">
        <v>0.57999999999999996</v>
      </c>
      <c r="AV42">
        <v>0.97</v>
      </c>
      <c r="AW42">
        <v>0.97</v>
      </c>
      <c r="AX42">
        <v>3.17</v>
      </c>
      <c r="AY42">
        <v>0.59</v>
      </c>
      <c r="AZ42">
        <v>4.83</v>
      </c>
      <c r="BA42">
        <v>19.3</v>
      </c>
      <c r="BB42">
        <v>0</v>
      </c>
      <c r="BC42">
        <v>57.91</v>
      </c>
      <c r="BD42">
        <v>4.8099999999999996</v>
      </c>
      <c r="BE42">
        <v>33.78</v>
      </c>
      <c r="BF42">
        <v>0.59</v>
      </c>
      <c r="BG42">
        <v>26.2</v>
      </c>
      <c r="BH42">
        <v>11.23</v>
      </c>
    </row>
    <row r="43" spans="1:60">
      <c r="A43" t="s">
        <v>363</v>
      </c>
      <c r="G43" t="s">
        <v>85</v>
      </c>
      <c r="H43" s="115">
        <v>433.04999999999995</v>
      </c>
      <c r="I43" s="88">
        <v>41.59</v>
      </c>
      <c r="J43" s="88">
        <v>96.990000000000009</v>
      </c>
      <c r="K43" s="88">
        <v>24.13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49.7</v>
      </c>
      <c r="AD43">
        <v>0</v>
      </c>
      <c r="AE43">
        <v>193.02</v>
      </c>
      <c r="AF43">
        <v>49.22</v>
      </c>
      <c r="AG43">
        <v>38.6</v>
      </c>
      <c r="AH43">
        <v>40.53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14.48</v>
      </c>
      <c r="AO43">
        <v>0</v>
      </c>
      <c r="AP43">
        <v>0</v>
      </c>
      <c r="AQ43">
        <v>0</v>
      </c>
      <c r="AR43">
        <v>0</v>
      </c>
      <c r="AS43">
        <v>14.48</v>
      </c>
      <c r="AT43">
        <v>28.95</v>
      </c>
      <c r="AU43">
        <v>0.57999999999999996</v>
      </c>
      <c r="AV43">
        <v>0.97</v>
      </c>
      <c r="AW43">
        <v>0.97</v>
      </c>
      <c r="AX43">
        <v>3.17</v>
      </c>
      <c r="AY43">
        <v>0.59</v>
      </c>
      <c r="AZ43">
        <v>3.86</v>
      </c>
      <c r="BA43">
        <v>19.3</v>
      </c>
      <c r="BB43">
        <v>0.97</v>
      </c>
      <c r="BC43">
        <v>57.91</v>
      </c>
      <c r="BD43">
        <v>4.71</v>
      </c>
      <c r="BE43">
        <v>33.78</v>
      </c>
      <c r="BF43">
        <v>0.59</v>
      </c>
      <c r="BG43">
        <v>27.21</v>
      </c>
      <c r="BH43">
        <v>11.66</v>
      </c>
    </row>
    <row r="44" spans="1:60">
      <c r="A44" t="s">
        <v>367</v>
      </c>
      <c r="G44" t="s">
        <v>86</v>
      </c>
      <c r="H44" s="115">
        <v>434.83</v>
      </c>
      <c r="I44" s="88">
        <v>42.36</v>
      </c>
      <c r="J44" s="88">
        <v>96.990000000000009</v>
      </c>
      <c r="K44" s="88">
        <v>24.13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49.7</v>
      </c>
      <c r="AD44">
        <v>0</v>
      </c>
      <c r="AE44">
        <v>193.02</v>
      </c>
      <c r="AF44">
        <v>49.22</v>
      </c>
      <c r="AG44">
        <v>38.6</v>
      </c>
      <c r="AH44">
        <v>40.53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14.48</v>
      </c>
      <c r="AO44">
        <v>0</v>
      </c>
      <c r="AP44">
        <v>0</v>
      </c>
      <c r="AQ44">
        <v>0</v>
      </c>
      <c r="AR44">
        <v>0</v>
      </c>
      <c r="AS44">
        <v>14.48</v>
      </c>
      <c r="AT44">
        <v>28.95</v>
      </c>
      <c r="AU44">
        <v>0.57999999999999996</v>
      </c>
      <c r="AV44">
        <v>0.97</v>
      </c>
      <c r="AW44">
        <v>0.97</v>
      </c>
      <c r="AX44">
        <v>3.17</v>
      </c>
      <c r="AY44">
        <v>0.59</v>
      </c>
      <c r="AZ44">
        <v>3.86</v>
      </c>
      <c r="BA44">
        <v>19.3</v>
      </c>
      <c r="BB44">
        <v>0.97</v>
      </c>
      <c r="BC44">
        <v>57.91</v>
      </c>
      <c r="BD44">
        <v>4.71</v>
      </c>
      <c r="BE44">
        <v>33.78</v>
      </c>
      <c r="BF44">
        <v>0.59</v>
      </c>
      <c r="BG44">
        <v>28.99</v>
      </c>
      <c r="BH44">
        <v>12.43</v>
      </c>
    </row>
    <row r="45" spans="1:60">
      <c r="A45" t="s">
        <v>390</v>
      </c>
      <c r="G45" t="s">
        <v>87</v>
      </c>
      <c r="H45" s="115">
        <v>436.21</v>
      </c>
      <c r="I45" s="88">
        <v>42.95</v>
      </c>
      <c r="J45" s="88">
        <v>96.990000000000009</v>
      </c>
      <c r="K45" s="88">
        <v>24.13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49.7</v>
      </c>
      <c r="AD45">
        <v>0</v>
      </c>
      <c r="AE45">
        <v>193.02</v>
      </c>
      <c r="AF45">
        <v>49.22</v>
      </c>
      <c r="AG45">
        <v>38.6</v>
      </c>
      <c r="AH45">
        <v>40.53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14.48</v>
      </c>
      <c r="AO45">
        <v>0</v>
      </c>
      <c r="AP45">
        <v>0</v>
      </c>
      <c r="AQ45">
        <v>0</v>
      </c>
      <c r="AR45">
        <v>0</v>
      </c>
      <c r="AS45">
        <v>14.48</v>
      </c>
      <c r="AT45">
        <v>28.95</v>
      </c>
      <c r="AU45">
        <v>0.57999999999999996</v>
      </c>
      <c r="AV45">
        <v>0.97</v>
      </c>
      <c r="AW45">
        <v>0.97</v>
      </c>
      <c r="AX45">
        <v>3.17</v>
      </c>
      <c r="AY45">
        <v>0.59</v>
      </c>
      <c r="AZ45">
        <v>3.86</v>
      </c>
      <c r="BA45">
        <v>19.3</v>
      </c>
      <c r="BB45">
        <v>0.97</v>
      </c>
      <c r="BC45">
        <v>57.91</v>
      </c>
      <c r="BD45">
        <v>4.71</v>
      </c>
      <c r="BE45">
        <v>33.78</v>
      </c>
      <c r="BF45">
        <v>0.59</v>
      </c>
      <c r="BG45">
        <v>30.37</v>
      </c>
      <c r="BH45">
        <v>13.02</v>
      </c>
    </row>
    <row r="46" spans="1:60">
      <c r="A46" t="s">
        <v>391</v>
      </c>
      <c r="G46" t="s">
        <v>88</v>
      </c>
      <c r="H46" s="115">
        <v>436.98999999999995</v>
      </c>
      <c r="I46" s="88">
        <v>43.28</v>
      </c>
      <c r="J46" s="88">
        <v>96.990000000000009</v>
      </c>
      <c r="K46" s="88">
        <v>24.13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49.7</v>
      </c>
      <c r="AD46">
        <v>0</v>
      </c>
      <c r="AE46">
        <v>193.02</v>
      </c>
      <c r="AF46">
        <v>49.22</v>
      </c>
      <c r="AG46">
        <v>38.6</v>
      </c>
      <c r="AH46">
        <v>40.53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14.48</v>
      </c>
      <c r="AO46">
        <v>0</v>
      </c>
      <c r="AP46">
        <v>0</v>
      </c>
      <c r="AQ46">
        <v>0</v>
      </c>
      <c r="AR46">
        <v>0</v>
      </c>
      <c r="AS46">
        <v>14.48</v>
      </c>
      <c r="AT46">
        <v>28.95</v>
      </c>
      <c r="AU46">
        <v>0.57999999999999996</v>
      </c>
      <c r="AV46">
        <v>0.97</v>
      </c>
      <c r="AW46">
        <v>0.97</v>
      </c>
      <c r="AX46">
        <v>3.17</v>
      </c>
      <c r="AY46">
        <v>0.59</v>
      </c>
      <c r="AZ46">
        <v>3.86</v>
      </c>
      <c r="BA46">
        <v>19.3</v>
      </c>
      <c r="BB46">
        <v>0.97</v>
      </c>
      <c r="BC46">
        <v>57.91</v>
      </c>
      <c r="BD46">
        <v>4.71</v>
      </c>
      <c r="BE46">
        <v>33.78</v>
      </c>
      <c r="BF46">
        <v>0.59</v>
      </c>
      <c r="BG46">
        <v>31.15</v>
      </c>
      <c r="BH46">
        <v>13.35</v>
      </c>
    </row>
    <row r="47" spans="1:60">
      <c r="A47" t="s">
        <v>395</v>
      </c>
      <c r="G47" t="s">
        <v>89</v>
      </c>
      <c r="H47" s="115">
        <v>440.12</v>
      </c>
      <c r="I47" s="88">
        <v>43.8</v>
      </c>
      <c r="J47" s="88">
        <v>96.990000000000009</v>
      </c>
      <c r="K47" s="88">
        <v>24.13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49.7</v>
      </c>
      <c r="AD47">
        <v>0</v>
      </c>
      <c r="AE47">
        <v>193.02</v>
      </c>
      <c r="AF47">
        <v>49.22</v>
      </c>
      <c r="AG47">
        <v>38.6</v>
      </c>
      <c r="AH47">
        <v>40.53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14.48</v>
      </c>
      <c r="AO47">
        <v>0</v>
      </c>
      <c r="AP47">
        <v>0</v>
      </c>
      <c r="AQ47">
        <v>0</v>
      </c>
      <c r="AR47">
        <v>0</v>
      </c>
      <c r="AS47">
        <v>14.48</v>
      </c>
      <c r="AT47">
        <v>30.88</v>
      </c>
      <c r="AU47">
        <v>0.57999999999999996</v>
      </c>
      <c r="AV47">
        <v>0.97</v>
      </c>
      <c r="AW47">
        <v>0.97</v>
      </c>
      <c r="AX47">
        <v>3.17</v>
      </c>
      <c r="AY47">
        <v>0.59</v>
      </c>
      <c r="AZ47">
        <v>3.86</v>
      </c>
      <c r="BA47">
        <v>19.3</v>
      </c>
      <c r="BB47">
        <v>0.97</v>
      </c>
      <c r="BC47">
        <v>57.91</v>
      </c>
      <c r="BD47">
        <v>4.71</v>
      </c>
      <c r="BE47">
        <v>33.78</v>
      </c>
      <c r="BF47">
        <v>0.59</v>
      </c>
      <c r="BG47">
        <v>32.35</v>
      </c>
      <c r="BH47">
        <v>13.87</v>
      </c>
    </row>
    <row r="48" spans="1:60">
      <c r="A48" t="s">
        <v>399</v>
      </c>
      <c r="G48" t="s">
        <v>90</v>
      </c>
      <c r="H48" s="115">
        <v>440.54999999999995</v>
      </c>
      <c r="I48" s="88">
        <v>43.980000000000004</v>
      </c>
      <c r="J48" s="88">
        <v>96.990000000000009</v>
      </c>
      <c r="K48" s="88">
        <v>24.13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49.7</v>
      </c>
      <c r="AD48">
        <v>0</v>
      </c>
      <c r="AE48">
        <v>193.02</v>
      </c>
      <c r="AF48">
        <v>49.22</v>
      </c>
      <c r="AG48">
        <v>38.6</v>
      </c>
      <c r="AH48">
        <v>40.53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14.48</v>
      </c>
      <c r="AO48">
        <v>0</v>
      </c>
      <c r="AP48">
        <v>0</v>
      </c>
      <c r="AQ48">
        <v>0</v>
      </c>
      <c r="AR48">
        <v>0</v>
      </c>
      <c r="AS48">
        <v>14.48</v>
      </c>
      <c r="AT48">
        <v>30.88</v>
      </c>
      <c r="AU48">
        <v>0.57999999999999996</v>
      </c>
      <c r="AV48">
        <v>0.97</v>
      </c>
      <c r="AW48">
        <v>0.97</v>
      </c>
      <c r="AX48">
        <v>3.17</v>
      </c>
      <c r="AY48">
        <v>0.59</v>
      </c>
      <c r="AZ48">
        <v>3.86</v>
      </c>
      <c r="BA48">
        <v>19.3</v>
      </c>
      <c r="BB48">
        <v>0.97</v>
      </c>
      <c r="BC48">
        <v>57.91</v>
      </c>
      <c r="BD48">
        <v>4.71</v>
      </c>
      <c r="BE48">
        <v>33.78</v>
      </c>
      <c r="BF48">
        <v>0.59</v>
      </c>
      <c r="BG48">
        <v>32.78</v>
      </c>
      <c r="BH48">
        <v>14.05</v>
      </c>
    </row>
    <row r="49" spans="1:60">
      <c r="A49" t="s">
        <v>400</v>
      </c>
      <c r="G49" t="s">
        <v>91</v>
      </c>
      <c r="H49" s="115">
        <v>440.91999999999996</v>
      </c>
      <c r="I49" s="88">
        <v>44.129999999999995</v>
      </c>
      <c r="J49" s="88">
        <v>96.990000000000009</v>
      </c>
      <c r="K49" s="88">
        <v>24.13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49.7</v>
      </c>
      <c r="AD49">
        <v>0</v>
      </c>
      <c r="AE49">
        <v>193.02</v>
      </c>
      <c r="AF49">
        <v>49.22</v>
      </c>
      <c r="AG49">
        <v>38.6</v>
      </c>
      <c r="AH49">
        <v>40.53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14.48</v>
      </c>
      <c r="AO49">
        <v>0</v>
      </c>
      <c r="AP49">
        <v>0</v>
      </c>
      <c r="AQ49">
        <v>0</v>
      </c>
      <c r="AR49">
        <v>0</v>
      </c>
      <c r="AS49">
        <v>14.48</v>
      </c>
      <c r="AT49">
        <v>30.88</v>
      </c>
      <c r="AU49">
        <v>0.57999999999999996</v>
      </c>
      <c r="AV49">
        <v>0.97</v>
      </c>
      <c r="AW49">
        <v>0.97</v>
      </c>
      <c r="AX49">
        <v>3.17</v>
      </c>
      <c r="AY49">
        <v>0.59</v>
      </c>
      <c r="AZ49">
        <v>3.86</v>
      </c>
      <c r="BA49">
        <v>19.3</v>
      </c>
      <c r="BB49">
        <v>0.97</v>
      </c>
      <c r="BC49">
        <v>57.91</v>
      </c>
      <c r="BD49">
        <v>4.71</v>
      </c>
      <c r="BE49">
        <v>33.78</v>
      </c>
      <c r="BF49">
        <v>0.59</v>
      </c>
      <c r="BG49">
        <v>33.15</v>
      </c>
      <c r="BH49">
        <v>14.2</v>
      </c>
    </row>
    <row r="50" spans="1:60">
      <c r="A50" t="s">
        <v>401</v>
      </c>
      <c r="G50" t="s">
        <v>92</v>
      </c>
      <c r="H50" s="115">
        <v>441.57</v>
      </c>
      <c r="I50" s="88">
        <v>44.41</v>
      </c>
      <c r="J50" s="88">
        <v>96.990000000000009</v>
      </c>
      <c r="K50" s="88">
        <v>24.13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49.7</v>
      </c>
      <c r="AD50">
        <v>0</v>
      </c>
      <c r="AE50">
        <v>193.02</v>
      </c>
      <c r="AF50">
        <v>49.22</v>
      </c>
      <c r="AG50">
        <v>38.6</v>
      </c>
      <c r="AH50">
        <v>40.53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14.48</v>
      </c>
      <c r="AO50">
        <v>0</v>
      </c>
      <c r="AP50">
        <v>0</v>
      </c>
      <c r="AQ50">
        <v>0</v>
      </c>
      <c r="AR50">
        <v>0</v>
      </c>
      <c r="AS50">
        <v>14.48</v>
      </c>
      <c r="AT50">
        <v>30.88</v>
      </c>
      <c r="AU50">
        <v>0.57999999999999996</v>
      </c>
      <c r="AV50">
        <v>0.97</v>
      </c>
      <c r="AW50">
        <v>0.97</v>
      </c>
      <c r="AX50">
        <v>3.17</v>
      </c>
      <c r="AY50">
        <v>0.59</v>
      </c>
      <c r="AZ50">
        <v>3.86</v>
      </c>
      <c r="BA50">
        <v>19.3</v>
      </c>
      <c r="BB50">
        <v>0.97</v>
      </c>
      <c r="BC50">
        <v>57.91</v>
      </c>
      <c r="BD50">
        <v>4.71</v>
      </c>
      <c r="BE50">
        <v>33.78</v>
      </c>
      <c r="BF50">
        <v>0.59</v>
      </c>
      <c r="BG50">
        <v>33.799999999999997</v>
      </c>
      <c r="BH50">
        <v>14.48</v>
      </c>
    </row>
    <row r="51" spans="1:60">
      <c r="A51" t="s">
        <v>403</v>
      </c>
      <c r="G51" t="s">
        <v>93</v>
      </c>
      <c r="H51" s="115">
        <v>441.87</v>
      </c>
      <c r="I51" s="88">
        <v>44.55</v>
      </c>
      <c r="J51" s="88">
        <v>96.990000000000009</v>
      </c>
      <c r="K51" s="88">
        <v>24.13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49.7</v>
      </c>
      <c r="AD51">
        <v>0</v>
      </c>
      <c r="AE51">
        <v>193.02</v>
      </c>
      <c r="AF51">
        <v>49.22</v>
      </c>
      <c r="AG51">
        <v>38.6</v>
      </c>
      <c r="AH51">
        <v>40.53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14.48</v>
      </c>
      <c r="AO51">
        <v>0</v>
      </c>
      <c r="AP51">
        <v>0</v>
      </c>
      <c r="AQ51">
        <v>0</v>
      </c>
      <c r="AR51">
        <v>0</v>
      </c>
      <c r="AS51">
        <v>14.48</v>
      </c>
      <c r="AT51">
        <v>30.88</v>
      </c>
      <c r="AU51">
        <v>0.57999999999999996</v>
      </c>
      <c r="AV51">
        <v>0.97</v>
      </c>
      <c r="AW51">
        <v>0.97</v>
      </c>
      <c r="AX51">
        <v>3.17</v>
      </c>
      <c r="AY51">
        <v>0.59</v>
      </c>
      <c r="AZ51">
        <v>3.86</v>
      </c>
      <c r="BA51">
        <v>19.3</v>
      </c>
      <c r="BB51">
        <v>0.97</v>
      </c>
      <c r="BC51">
        <v>57.91</v>
      </c>
      <c r="BD51">
        <v>4.71</v>
      </c>
      <c r="BE51">
        <v>33.78</v>
      </c>
      <c r="BF51">
        <v>0.59</v>
      </c>
      <c r="BG51">
        <v>34.1</v>
      </c>
      <c r="BH51">
        <v>14.62</v>
      </c>
    </row>
    <row r="52" spans="1:60">
      <c r="A52" t="s">
        <v>404</v>
      </c>
      <c r="G52" t="s">
        <v>94</v>
      </c>
      <c r="H52" s="115">
        <v>442.24</v>
      </c>
      <c r="I52" s="88">
        <v>44.7</v>
      </c>
      <c r="J52" s="88">
        <v>96.990000000000009</v>
      </c>
      <c r="K52" s="88">
        <v>24.13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49.7</v>
      </c>
      <c r="AD52">
        <v>0</v>
      </c>
      <c r="AE52">
        <v>193.02</v>
      </c>
      <c r="AF52">
        <v>49.22</v>
      </c>
      <c r="AG52">
        <v>38.6</v>
      </c>
      <c r="AH52">
        <v>40.53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14.48</v>
      </c>
      <c r="AO52">
        <v>0</v>
      </c>
      <c r="AP52">
        <v>0</v>
      </c>
      <c r="AQ52">
        <v>0</v>
      </c>
      <c r="AR52">
        <v>0</v>
      </c>
      <c r="AS52">
        <v>14.48</v>
      </c>
      <c r="AT52">
        <v>30.88</v>
      </c>
      <c r="AU52">
        <v>0.57999999999999996</v>
      </c>
      <c r="AV52">
        <v>0.97</v>
      </c>
      <c r="AW52">
        <v>0.97</v>
      </c>
      <c r="AX52">
        <v>3.17</v>
      </c>
      <c r="AY52">
        <v>0.59</v>
      </c>
      <c r="AZ52">
        <v>3.86</v>
      </c>
      <c r="BA52">
        <v>19.3</v>
      </c>
      <c r="BB52">
        <v>0.97</v>
      </c>
      <c r="BC52">
        <v>57.91</v>
      </c>
      <c r="BD52">
        <v>4.71</v>
      </c>
      <c r="BE52">
        <v>33.78</v>
      </c>
      <c r="BF52">
        <v>0.59</v>
      </c>
      <c r="BG52">
        <v>34.47</v>
      </c>
      <c r="BH52">
        <v>14.77</v>
      </c>
    </row>
    <row r="53" spans="1:60">
      <c r="G53" t="s">
        <v>95</v>
      </c>
      <c r="H53" s="115">
        <v>442.59999999999997</v>
      </c>
      <c r="I53" s="88">
        <v>44.85</v>
      </c>
      <c r="J53" s="88">
        <v>96.990000000000009</v>
      </c>
      <c r="K53" s="88">
        <v>24.13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49.7</v>
      </c>
      <c r="AD53">
        <v>0</v>
      </c>
      <c r="AE53">
        <v>193.02</v>
      </c>
      <c r="AF53">
        <v>49.22</v>
      </c>
      <c r="AG53">
        <v>38.6</v>
      </c>
      <c r="AH53">
        <v>40.53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14.48</v>
      </c>
      <c r="AO53">
        <v>0</v>
      </c>
      <c r="AP53">
        <v>0</v>
      </c>
      <c r="AQ53">
        <v>0</v>
      </c>
      <c r="AR53">
        <v>0</v>
      </c>
      <c r="AS53">
        <v>14.48</v>
      </c>
      <c r="AT53">
        <v>30.88</v>
      </c>
      <c r="AU53">
        <v>0.57999999999999996</v>
      </c>
      <c r="AV53">
        <v>0.97</v>
      </c>
      <c r="AW53">
        <v>0.97</v>
      </c>
      <c r="AX53">
        <v>3.17</v>
      </c>
      <c r="AY53">
        <v>0.59</v>
      </c>
      <c r="AZ53">
        <v>3.86</v>
      </c>
      <c r="BA53">
        <v>19.3</v>
      </c>
      <c r="BB53">
        <v>0.97</v>
      </c>
      <c r="BC53">
        <v>57.91</v>
      </c>
      <c r="BD53">
        <v>4.71</v>
      </c>
      <c r="BE53">
        <v>33.78</v>
      </c>
      <c r="BF53">
        <v>0.59</v>
      </c>
      <c r="BG53">
        <v>34.83</v>
      </c>
      <c r="BH53">
        <v>14.92</v>
      </c>
    </row>
    <row r="54" spans="1:60">
      <c r="G54" t="s">
        <v>96</v>
      </c>
      <c r="H54" s="115">
        <v>442.53</v>
      </c>
      <c r="I54" s="88">
        <v>44.82</v>
      </c>
      <c r="J54" s="88">
        <v>96.990000000000009</v>
      </c>
      <c r="K54" s="88">
        <v>24.13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49.7</v>
      </c>
      <c r="AD54">
        <v>0</v>
      </c>
      <c r="AE54">
        <v>193.02</v>
      </c>
      <c r="AF54">
        <v>49.22</v>
      </c>
      <c r="AG54">
        <v>38.6</v>
      </c>
      <c r="AH54">
        <v>40.53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14.48</v>
      </c>
      <c r="AO54">
        <v>0</v>
      </c>
      <c r="AP54">
        <v>0</v>
      </c>
      <c r="AQ54">
        <v>0</v>
      </c>
      <c r="AR54">
        <v>0</v>
      </c>
      <c r="AS54">
        <v>14.48</v>
      </c>
      <c r="AT54">
        <v>30.88</v>
      </c>
      <c r="AU54">
        <v>0.57999999999999996</v>
      </c>
      <c r="AV54">
        <v>0.97</v>
      </c>
      <c r="AW54">
        <v>0.97</v>
      </c>
      <c r="AX54">
        <v>3.17</v>
      </c>
      <c r="AY54">
        <v>0.59</v>
      </c>
      <c r="AZ54">
        <v>3.86</v>
      </c>
      <c r="BA54">
        <v>19.3</v>
      </c>
      <c r="BB54">
        <v>0.97</v>
      </c>
      <c r="BC54">
        <v>57.91</v>
      </c>
      <c r="BD54">
        <v>4.71</v>
      </c>
      <c r="BE54">
        <v>33.78</v>
      </c>
      <c r="BF54">
        <v>0.59</v>
      </c>
      <c r="BG54">
        <v>34.76</v>
      </c>
      <c r="BH54">
        <v>14.89</v>
      </c>
    </row>
    <row r="55" spans="1:60">
      <c r="G55" t="s">
        <v>97</v>
      </c>
      <c r="H55" s="115">
        <v>442.61</v>
      </c>
      <c r="I55" s="88">
        <v>44.86</v>
      </c>
      <c r="J55" s="88">
        <v>96.89</v>
      </c>
      <c r="K55" s="88">
        <v>24.13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49.7</v>
      </c>
      <c r="AD55">
        <v>0</v>
      </c>
      <c r="AE55">
        <v>193.02</v>
      </c>
      <c r="AF55">
        <v>49.22</v>
      </c>
      <c r="AG55">
        <v>38.6</v>
      </c>
      <c r="AH55">
        <v>40.53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14.48</v>
      </c>
      <c r="AO55">
        <v>0</v>
      </c>
      <c r="AP55">
        <v>0</v>
      </c>
      <c r="AQ55">
        <v>0</v>
      </c>
      <c r="AR55">
        <v>0</v>
      </c>
      <c r="AS55">
        <v>14.48</v>
      </c>
      <c r="AT55">
        <v>30.88</v>
      </c>
      <c r="AU55">
        <v>0.57999999999999996</v>
      </c>
      <c r="AV55">
        <v>0.97</v>
      </c>
      <c r="AW55">
        <v>0.97</v>
      </c>
      <c r="AX55">
        <v>3.17</v>
      </c>
      <c r="AY55">
        <v>0.59</v>
      </c>
      <c r="AZ55">
        <v>3.86</v>
      </c>
      <c r="BA55">
        <v>19.3</v>
      </c>
      <c r="BB55">
        <v>0.97</v>
      </c>
      <c r="BC55">
        <v>57.91</v>
      </c>
      <c r="BD55">
        <v>4.6100000000000003</v>
      </c>
      <c r="BE55">
        <v>33.78</v>
      </c>
      <c r="BF55">
        <v>0.59</v>
      </c>
      <c r="BG55">
        <v>34.840000000000003</v>
      </c>
      <c r="BH55">
        <v>14.93</v>
      </c>
    </row>
    <row r="56" spans="1:60">
      <c r="G56" t="s">
        <v>98</v>
      </c>
      <c r="H56" s="115">
        <v>442.42999999999995</v>
      </c>
      <c r="I56" s="88">
        <v>44.79</v>
      </c>
      <c r="J56" s="88">
        <v>96.89</v>
      </c>
      <c r="K56" s="88">
        <v>24.13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49.7</v>
      </c>
      <c r="AD56">
        <v>0</v>
      </c>
      <c r="AE56">
        <v>193.02</v>
      </c>
      <c r="AF56">
        <v>49.22</v>
      </c>
      <c r="AG56">
        <v>38.6</v>
      </c>
      <c r="AH56">
        <v>40.53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14.48</v>
      </c>
      <c r="AO56">
        <v>0</v>
      </c>
      <c r="AP56">
        <v>0</v>
      </c>
      <c r="AQ56">
        <v>0</v>
      </c>
      <c r="AR56">
        <v>0</v>
      </c>
      <c r="AS56">
        <v>14.48</v>
      </c>
      <c r="AT56">
        <v>30.88</v>
      </c>
      <c r="AU56">
        <v>0.57999999999999996</v>
      </c>
      <c r="AV56">
        <v>0.97</v>
      </c>
      <c r="AW56">
        <v>0.97</v>
      </c>
      <c r="AX56">
        <v>3.17</v>
      </c>
      <c r="AY56">
        <v>0.59</v>
      </c>
      <c r="AZ56">
        <v>3.86</v>
      </c>
      <c r="BA56">
        <v>19.3</v>
      </c>
      <c r="BB56">
        <v>0.97</v>
      </c>
      <c r="BC56">
        <v>57.91</v>
      </c>
      <c r="BD56">
        <v>4.6100000000000003</v>
      </c>
      <c r="BE56">
        <v>33.78</v>
      </c>
      <c r="BF56">
        <v>0.59</v>
      </c>
      <c r="BG56">
        <v>34.659999999999997</v>
      </c>
      <c r="BH56">
        <v>14.86</v>
      </c>
    </row>
    <row r="57" spans="1:60">
      <c r="G57" t="s">
        <v>99</v>
      </c>
      <c r="H57" s="115">
        <v>442.14</v>
      </c>
      <c r="I57" s="88">
        <v>44.66</v>
      </c>
      <c r="J57" s="88">
        <v>96.89</v>
      </c>
      <c r="K57" s="88">
        <v>24.13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49.7</v>
      </c>
      <c r="AD57">
        <v>0</v>
      </c>
      <c r="AE57">
        <v>193.02</v>
      </c>
      <c r="AF57">
        <v>49.22</v>
      </c>
      <c r="AG57">
        <v>38.6</v>
      </c>
      <c r="AH57">
        <v>40.53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14.48</v>
      </c>
      <c r="AO57">
        <v>0</v>
      </c>
      <c r="AP57">
        <v>0</v>
      </c>
      <c r="AQ57">
        <v>0</v>
      </c>
      <c r="AR57">
        <v>0</v>
      </c>
      <c r="AS57">
        <v>14.48</v>
      </c>
      <c r="AT57">
        <v>30.88</v>
      </c>
      <c r="AU57">
        <v>0.57999999999999996</v>
      </c>
      <c r="AV57">
        <v>0.97</v>
      </c>
      <c r="AW57">
        <v>0.97</v>
      </c>
      <c r="AX57">
        <v>3.17</v>
      </c>
      <c r="AY57">
        <v>0.59</v>
      </c>
      <c r="AZ57">
        <v>3.86</v>
      </c>
      <c r="BA57">
        <v>19.3</v>
      </c>
      <c r="BB57">
        <v>0.97</v>
      </c>
      <c r="BC57">
        <v>57.91</v>
      </c>
      <c r="BD57">
        <v>4.6100000000000003</v>
      </c>
      <c r="BE57">
        <v>33.78</v>
      </c>
      <c r="BF57">
        <v>0.59</v>
      </c>
      <c r="BG57">
        <v>34.369999999999997</v>
      </c>
      <c r="BH57">
        <v>14.73</v>
      </c>
    </row>
    <row r="58" spans="1:60">
      <c r="G58" t="s">
        <v>100</v>
      </c>
      <c r="H58" s="115">
        <v>441.78</v>
      </c>
      <c r="I58" s="88">
        <v>44.51</v>
      </c>
      <c r="J58" s="88">
        <v>96.89</v>
      </c>
      <c r="K58" s="88">
        <v>24.13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49.7</v>
      </c>
      <c r="AD58">
        <v>0</v>
      </c>
      <c r="AE58">
        <v>193.02</v>
      </c>
      <c r="AF58">
        <v>49.22</v>
      </c>
      <c r="AG58">
        <v>38.6</v>
      </c>
      <c r="AH58">
        <v>40.53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14.48</v>
      </c>
      <c r="AO58">
        <v>0</v>
      </c>
      <c r="AP58">
        <v>0</v>
      </c>
      <c r="AQ58">
        <v>0</v>
      </c>
      <c r="AR58">
        <v>0</v>
      </c>
      <c r="AS58">
        <v>14.48</v>
      </c>
      <c r="AT58">
        <v>30.88</v>
      </c>
      <c r="AU58">
        <v>0.57999999999999996</v>
      </c>
      <c r="AV58">
        <v>0.97</v>
      </c>
      <c r="AW58">
        <v>0.97</v>
      </c>
      <c r="AX58">
        <v>3.17</v>
      </c>
      <c r="AY58">
        <v>0.59</v>
      </c>
      <c r="AZ58">
        <v>3.86</v>
      </c>
      <c r="BA58">
        <v>19.3</v>
      </c>
      <c r="BB58">
        <v>0.97</v>
      </c>
      <c r="BC58">
        <v>57.91</v>
      </c>
      <c r="BD58">
        <v>4.6100000000000003</v>
      </c>
      <c r="BE58">
        <v>33.78</v>
      </c>
      <c r="BF58">
        <v>0.59</v>
      </c>
      <c r="BG58">
        <v>34.01</v>
      </c>
      <c r="BH58">
        <v>14.58</v>
      </c>
    </row>
    <row r="59" spans="1:60">
      <c r="G59" t="s">
        <v>101</v>
      </c>
      <c r="H59" s="115">
        <v>441.40999999999997</v>
      </c>
      <c r="I59" s="88">
        <v>44.34</v>
      </c>
      <c r="J59" s="88">
        <v>96.89</v>
      </c>
      <c r="K59" s="88">
        <v>24.13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49.7</v>
      </c>
      <c r="AD59">
        <v>0</v>
      </c>
      <c r="AE59">
        <v>193.02</v>
      </c>
      <c r="AF59">
        <v>49.22</v>
      </c>
      <c r="AG59">
        <v>38.6</v>
      </c>
      <c r="AH59">
        <v>40.53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14.48</v>
      </c>
      <c r="AO59">
        <v>0</v>
      </c>
      <c r="AP59">
        <v>0</v>
      </c>
      <c r="AQ59">
        <v>0</v>
      </c>
      <c r="AR59">
        <v>0</v>
      </c>
      <c r="AS59">
        <v>14.48</v>
      </c>
      <c r="AT59">
        <v>30.88</v>
      </c>
      <c r="AU59">
        <v>0.57999999999999996</v>
      </c>
      <c r="AV59">
        <v>0.97</v>
      </c>
      <c r="AW59">
        <v>0.97</v>
      </c>
      <c r="AX59">
        <v>3.17</v>
      </c>
      <c r="AY59">
        <v>0.59</v>
      </c>
      <c r="AZ59">
        <v>3.86</v>
      </c>
      <c r="BA59">
        <v>19.3</v>
      </c>
      <c r="BB59">
        <v>0.97</v>
      </c>
      <c r="BC59">
        <v>57.91</v>
      </c>
      <c r="BD59">
        <v>4.6100000000000003</v>
      </c>
      <c r="BE59">
        <v>33.78</v>
      </c>
      <c r="BF59">
        <v>0.59</v>
      </c>
      <c r="BG59">
        <v>33.64</v>
      </c>
      <c r="BH59">
        <v>14.41</v>
      </c>
    </row>
    <row r="60" spans="1:60">
      <c r="G60" t="s">
        <v>102</v>
      </c>
      <c r="H60" s="115">
        <v>441.07</v>
      </c>
      <c r="I60" s="88">
        <v>44.2</v>
      </c>
      <c r="J60" s="88">
        <v>96.89</v>
      </c>
      <c r="K60" s="88">
        <v>24.13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49.7</v>
      </c>
      <c r="AD60">
        <v>0</v>
      </c>
      <c r="AE60">
        <v>193.02</v>
      </c>
      <c r="AF60">
        <v>49.22</v>
      </c>
      <c r="AG60">
        <v>38.6</v>
      </c>
      <c r="AH60">
        <v>40.53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14.48</v>
      </c>
      <c r="AO60">
        <v>0</v>
      </c>
      <c r="AP60">
        <v>0</v>
      </c>
      <c r="AQ60">
        <v>0</v>
      </c>
      <c r="AR60">
        <v>0</v>
      </c>
      <c r="AS60">
        <v>14.48</v>
      </c>
      <c r="AT60">
        <v>30.88</v>
      </c>
      <c r="AU60">
        <v>0.57999999999999996</v>
      </c>
      <c r="AV60">
        <v>0.97</v>
      </c>
      <c r="AW60">
        <v>0.97</v>
      </c>
      <c r="AX60">
        <v>3.17</v>
      </c>
      <c r="AY60">
        <v>0.59</v>
      </c>
      <c r="AZ60">
        <v>3.86</v>
      </c>
      <c r="BA60">
        <v>19.3</v>
      </c>
      <c r="BB60">
        <v>0.97</v>
      </c>
      <c r="BC60">
        <v>57.91</v>
      </c>
      <c r="BD60">
        <v>4.6100000000000003</v>
      </c>
      <c r="BE60">
        <v>33.78</v>
      </c>
      <c r="BF60">
        <v>0.59</v>
      </c>
      <c r="BG60">
        <v>33.299999999999997</v>
      </c>
      <c r="BH60">
        <v>14.27</v>
      </c>
    </row>
    <row r="61" spans="1:60">
      <c r="G61" t="s">
        <v>103</v>
      </c>
      <c r="H61" s="115">
        <v>439.75</v>
      </c>
      <c r="I61" s="88">
        <v>43.629999999999995</v>
      </c>
      <c r="J61" s="88">
        <v>96.89</v>
      </c>
      <c r="K61" s="88">
        <v>24.13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0</v>
      </c>
      <c r="AC61">
        <v>49.7</v>
      </c>
      <c r="AD61">
        <v>0</v>
      </c>
      <c r="AE61">
        <v>193.02</v>
      </c>
      <c r="AF61">
        <v>49.22</v>
      </c>
      <c r="AG61">
        <v>38.6</v>
      </c>
      <c r="AH61">
        <v>40.53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14.48</v>
      </c>
      <c r="AO61">
        <v>0</v>
      </c>
      <c r="AP61">
        <v>0</v>
      </c>
      <c r="AQ61">
        <v>0</v>
      </c>
      <c r="AR61">
        <v>0</v>
      </c>
      <c r="AS61">
        <v>14.48</v>
      </c>
      <c r="AT61">
        <v>30.88</v>
      </c>
      <c r="AU61">
        <v>0.57999999999999996</v>
      </c>
      <c r="AV61">
        <v>0.97</v>
      </c>
      <c r="AW61">
        <v>0.97</v>
      </c>
      <c r="AX61">
        <v>3.17</v>
      </c>
      <c r="AY61">
        <v>0.59</v>
      </c>
      <c r="AZ61">
        <v>3.86</v>
      </c>
      <c r="BA61">
        <v>19.3</v>
      </c>
      <c r="BB61">
        <v>0.97</v>
      </c>
      <c r="BC61">
        <v>57.91</v>
      </c>
      <c r="BD61">
        <v>4.6100000000000003</v>
      </c>
      <c r="BE61">
        <v>33.78</v>
      </c>
      <c r="BF61">
        <v>0.59</v>
      </c>
      <c r="BG61">
        <v>31.98</v>
      </c>
      <c r="BH61">
        <v>13.7</v>
      </c>
    </row>
    <row r="62" spans="1:60">
      <c r="G62" t="s">
        <v>104</v>
      </c>
      <c r="H62" s="115">
        <v>438.33</v>
      </c>
      <c r="I62" s="88">
        <v>43.03</v>
      </c>
      <c r="J62" s="88">
        <v>96.89</v>
      </c>
      <c r="K62" s="88">
        <v>24.13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0</v>
      </c>
      <c r="AC62">
        <v>49.7</v>
      </c>
      <c r="AD62">
        <v>0</v>
      </c>
      <c r="AE62">
        <v>193.02</v>
      </c>
      <c r="AF62">
        <v>49.22</v>
      </c>
      <c r="AG62">
        <v>38.6</v>
      </c>
      <c r="AH62">
        <v>40.53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14.48</v>
      </c>
      <c r="AO62">
        <v>0</v>
      </c>
      <c r="AP62">
        <v>0</v>
      </c>
      <c r="AQ62">
        <v>0</v>
      </c>
      <c r="AR62">
        <v>0</v>
      </c>
      <c r="AS62">
        <v>14.48</v>
      </c>
      <c r="AT62">
        <v>30.88</v>
      </c>
      <c r="AU62">
        <v>0.57999999999999996</v>
      </c>
      <c r="AV62">
        <v>0.97</v>
      </c>
      <c r="AW62">
        <v>0.97</v>
      </c>
      <c r="AX62">
        <v>3.17</v>
      </c>
      <c r="AY62">
        <v>0.59</v>
      </c>
      <c r="AZ62">
        <v>3.86</v>
      </c>
      <c r="BA62">
        <v>19.3</v>
      </c>
      <c r="BB62">
        <v>0.97</v>
      </c>
      <c r="BC62">
        <v>57.91</v>
      </c>
      <c r="BD62">
        <v>4.6100000000000003</v>
      </c>
      <c r="BE62">
        <v>33.78</v>
      </c>
      <c r="BF62">
        <v>0.59</v>
      </c>
      <c r="BG62">
        <v>30.56</v>
      </c>
      <c r="BH62">
        <v>13.1</v>
      </c>
    </row>
    <row r="63" spans="1:60">
      <c r="G63" t="s">
        <v>105</v>
      </c>
      <c r="H63" s="115">
        <v>437.38</v>
      </c>
      <c r="I63" s="88">
        <v>42.62</v>
      </c>
      <c r="J63" s="88">
        <v>96.89</v>
      </c>
      <c r="K63" s="88">
        <v>24.13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0</v>
      </c>
      <c r="AC63">
        <v>49.7</v>
      </c>
      <c r="AD63">
        <v>0</v>
      </c>
      <c r="AE63">
        <v>193.02</v>
      </c>
      <c r="AF63">
        <v>11.58</v>
      </c>
      <c r="AG63">
        <v>76.239999999999995</v>
      </c>
      <c r="AH63">
        <v>40.53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14.48</v>
      </c>
      <c r="AO63">
        <v>0</v>
      </c>
      <c r="AP63">
        <v>0</v>
      </c>
      <c r="AQ63">
        <v>0</v>
      </c>
      <c r="AR63">
        <v>0</v>
      </c>
      <c r="AS63">
        <v>14.48</v>
      </c>
      <c r="AT63">
        <v>30.88</v>
      </c>
      <c r="AU63">
        <v>0.57999999999999996</v>
      </c>
      <c r="AV63">
        <v>0.97</v>
      </c>
      <c r="AW63">
        <v>0.97</v>
      </c>
      <c r="AX63">
        <v>3.17</v>
      </c>
      <c r="AY63">
        <v>0.59</v>
      </c>
      <c r="AZ63">
        <v>3.86</v>
      </c>
      <c r="BA63">
        <v>19.3</v>
      </c>
      <c r="BB63">
        <v>0.97</v>
      </c>
      <c r="BC63">
        <v>57.91</v>
      </c>
      <c r="BD63">
        <v>4.6100000000000003</v>
      </c>
      <c r="BE63">
        <v>33.78</v>
      </c>
      <c r="BF63">
        <v>0.59</v>
      </c>
      <c r="BG63">
        <v>29.61</v>
      </c>
      <c r="BH63">
        <v>12.69</v>
      </c>
    </row>
    <row r="64" spans="1:60">
      <c r="G64" t="s">
        <v>106</v>
      </c>
      <c r="H64" s="115">
        <v>435.5</v>
      </c>
      <c r="I64" s="88">
        <v>41.82</v>
      </c>
      <c r="J64" s="88">
        <v>96.89</v>
      </c>
      <c r="K64" s="88">
        <v>24.13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0</v>
      </c>
      <c r="AC64">
        <v>49.7</v>
      </c>
      <c r="AD64">
        <v>0</v>
      </c>
      <c r="AE64">
        <v>193.02</v>
      </c>
      <c r="AF64">
        <v>11.58</v>
      </c>
      <c r="AG64">
        <v>76.239999999999995</v>
      </c>
      <c r="AH64">
        <v>40.53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14.48</v>
      </c>
      <c r="AO64">
        <v>0</v>
      </c>
      <c r="AP64">
        <v>0</v>
      </c>
      <c r="AQ64">
        <v>0</v>
      </c>
      <c r="AR64">
        <v>0</v>
      </c>
      <c r="AS64">
        <v>14.48</v>
      </c>
      <c r="AT64">
        <v>30.88</v>
      </c>
      <c r="AU64">
        <v>0.57999999999999996</v>
      </c>
      <c r="AV64">
        <v>0.97</v>
      </c>
      <c r="AW64">
        <v>0.97</v>
      </c>
      <c r="AX64">
        <v>3.17</v>
      </c>
      <c r="AY64">
        <v>0.59</v>
      </c>
      <c r="AZ64">
        <v>3.86</v>
      </c>
      <c r="BA64">
        <v>19.3</v>
      </c>
      <c r="BB64">
        <v>0.97</v>
      </c>
      <c r="BC64">
        <v>57.91</v>
      </c>
      <c r="BD64">
        <v>4.6100000000000003</v>
      </c>
      <c r="BE64">
        <v>33.78</v>
      </c>
      <c r="BF64">
        <v>0.59</v>
      </c>
      <c r="BG64">
        <v>27.73</v>
      </c>
      <c r="BH64">
        <v>11.89</v>
      </c>
    </row>
    <row r="65" spans="7:60">
      <c r="G65" t="s">
        <v>107</v>
      </c>
      <c r="H65" s="115">
        <v>434.87</v>
      </c>
      <c r="I65" s="88">
        <v>41.54</v>
      </c>
      <c r="J65" s="88">
        <v>96.89</v>
      </c>
      <c r="K65" s="88">
        <v>24.13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0</v>
      </c>
      <c r="AC65">
        <v>49.7</v>
      </c>
      <c r="AD65">
        <v>0</v>
      </c>
      <c r="AE65">
        <v>193.02</v>
      </c>
      <c r="AF65">
        <v>11.58</v>
      </c>
      <c r="AG65">
        <v>76.239999999999995</v>
      </c>
      <c r="AH65">
        <v>40.53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14.48</v>
      </c>
      <c r="AO65">
        <v>0</v>
      </c>
      <c r="AP65">
        <v>0</v>
      </c>
      <c r="AQ65">
        <v>0</v>
      </c>
      <c r="AR65">
        <v>0</v>
      </c>
      <c r="AS65">
        <v>14.48</v>
      </c>
      <c r="AT65">
        <v>30.88</v>
      </c>
      <c r="AU65">
        <v>0.57999999999999996</v>
      </c>
      <c r="AV65">
        <v>0.97</v>
      </c>
      <c r="AW65">
        <v>0.97</v>
      </c>
      <c r="AX65">
        <v>3.17</v>
      </c>
      <c r="AY65">
        <v>0.59</v>
      </c>
      <c r="AZ65">
        <v>3.86</v>
      </c>
      <c r="BA65">
        <v>19.3</v>
      </c>
      <c r="BB65">
        <v>0.97</v>
      </c>
      <c r="BC65">
        <v>57.91</v>
      </c>
      <c r="BD65">
        <v>4.6100000000000003</v>
      </c>
      <c r="BE65">
        <v>33.78</v>
      </c>
      <c r="BF65">
        <v>0.59</v>
      </c>
      <c r="BG65">
        <v>27.1</v>
      </c>
      <c r="BH65">
        <v>11.61</v>
      </c>
    </row>
    <row r="66" spans="7:60">
      <c r="G66" t="s">
        <v>108</v>
      </c>
      <c r="H66" s="115">
        <v>433.53</v>
      </c>
      <c r="I66" s="88">
        <v>40.97</v>
      </c>
      <c r="J66" s="88">
        <v>96.89</v>
      </c>
      <c r="K66" s="88">
        <v>24.13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0</v>
      </c>
      <c r="AC66">
        <v>49.7</v>
      </c>
      <c r="AD66">
        <v>0</v>
      </c>
      <c r="AE66">
        <v>193.02</v>
      </c>
      <c r="AF66">
        <v>11.58</v>
      </c>
      <c r="AG66">
        <v>76.239999999999995</v>
      </c>
      <c r="AH66">
        <v>40.53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14.48</v>
      </c>
      <c r="AO66">
        <v>0</v>
      </c>
      <c r="AP66">
        <v>0</v>
      </c>
      <c r="AQ66">
        <v>0</v>
      </c>
      <c r="AR66">
        <v>0</v>
      </c>
      <c r="AS66">
        <v>14.48</v>
      </c>
      <c r="AT66">
        <v>30.88</v>
      </c>
      <c r="AU66">
        <v>0.57999999999999996</v>
      </c>
      <c r="AV66">
        <v>0.97</v>
      </c>
      <c r="AW66">
        <v>0.97</v>
      </c>
      <c r="AX66">
        <v>3.17</v>
      </c>
      <c r="AY66">
        <v>0.59</v>
      </c>
      <c r="AZ66">
        <v>3.86</v>
      </c>
      <c r="BA66">
        <v>19.3</v>
      </c>
      <c r="BB66">
        <v>0.97</v>
      </c>
      <c r="BC66">
        <v>57.91</v>
      </c>
      <c r="BD66">
        <v>4.6100000000000003</v>
      </c>
      <c r="BE66">
        <v>33.78</v>
      </c>
      <c r="BF66">
        <v>0.59</v>
      </c>
      <c r="BG66">
        <v>25.76</v>
      </c>
      <c r="BH66">
        <v>11.04</v>
      </c>
    </row>
    <row r="67" spans="7:60">
      <c r="G67" t="s">
        <v>109</v>
      </c>
      <c r="H67" s="115">
        <v>431.34999999999997</v>
      </c>
      <c r="I67" s="88">
        <v>40.03</v>
      </c>
      <c r="J67" s="88">
        <v>96.990000000000009</v>
      </c>
      <c r="K67" s="88">
        <v>24.13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0</v>
      </c>
      <c r="AC67">
        <v>49.7</v>
      </c>
      <c r="AD67">
        <v>0</v>
      </c>
      <c r="AE67">
        <v>193.02</v>
      </c>
      <c r="AF67">
        <v>11.58</v>
      </c>
      <c r="AG67">
        <v>76.239999999999995</v>
      </c>
      <c r="AH67">
        <v>40.53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14.48</v>
      </c>
      <c r="AO67">
        <v>0</v>
      </c>
      <c r="AP67">
        <v>0</v>
      </c>
      <c r="AQ67">
        <v>0</v>
      </c>
      <c r="AR67">
        <v>0</v>
      </c>
      <c r="AS67">
        <v>14.48</v>
      </c>
      <c r="AT67">
        <v>30.88</v>
      </c>
      <c r="AU67">
        <v>0.57999999999999996</v>
      </c>
      <c r="AV67">
        <v>0.97</v>
      </c>
      <c r="AW67">
        <v>0.97</v>
      </c>
      <c r="AX67">
        <v>3.17</v>
      </c>
      <c r="AY67">
        <v>0.59</v>
      </c>
      <c r="AZ67">
        <v>3.86</v>
      </c>
      <c r="BA67">
        <v>19.3</v>
      </c>
      <c r="BB67">
        <v>0.97</v>
      </c>
      <c r="BC67">
        <v>57.91</v>
      </c>
      <c r="BD67">
        <v>4.71</v>
      </c>
      <c r="BE67">
        <v>33.78</v>
      </c>
      <c r="BF67">
        <v>0.59</v>
      </c>
      <c r="BG67">
        <v>23.58</v>
      </c>
      <c r="BH67">
        <v>10.1</v>
      </c>
    </row>
    <row r="68" spans="7:60">
      <c r="G68" t="s">
        <v>110</v>
      </c>
      <c r="H68" s="115">
        <v>429.28</v>
      </c>
      <c r="I68" s="88">
        <v>39.15</v>
      </c>
      <c r="J68" s="88">
        <v>96.990000000000009</v>
      </c>
      <c r="K68" s="88">
        <v>24.13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0</v>
      </c>
      <c r="AC68">
        <v>49.7</v>
      </c>
      <c r="AD68">
        <v>0</v>
      </c>
      <c r="AE68">
        <v>193.02</v>
      </c>
      <c r="AF68">
        <v>11.58</v>
      </c>
      <c r="AG68">
        <v>76.239999999999995</v>
      </c>
      <c r="AH68">
        <v>40.53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14.48</v>
      </c>
      <c r="AO68">
        <v>0</v>
      </c>
      <c r="AP68">
        <v>0</v>
      </c>
      <c r="AQ68">
        <v>0</v>
      </c>
      <c r="AR68">
        <v>0</v>
      </c>
      <c r="AS68">
        <v>14.48</v>
      </c>
      <c r="AT68">
        <v>30.88</v>
      </c>
      <c r="AU68">
        <v>0.57999999999999996</v>
      </c>
      <c r="AV68">
        <v>0.97</v>
      </c>
      <c r="AW68">
        <v>0.97</v>
      </c>
      <c r="AX68">
        <v>3.17</v>
      </c>
      <c r="AY68">
        <v>0.59</v>
      </c>
      <c r="AZ68">
        <v>3.86</v>
      </c>
      <c r="BA68">
        <v>19.3</v>
      </c>
      <c r="BB68">
        <v>0.97</v>
      </c>
      <c r="BC68">
        <v>57.91</v>
      </c>
      <c r="BD68">
        <v>4.71</v>
      </c>
      <c r="BE68">
        <v>33.78</v>
      </c>
      <c r="BF68">
        <v>0.59</v>
      </c>
      <c r="BG68">
        <v>21.51</v>
      </c>
      <c r="BH68">
        <v>9.2200000000000006</v>
      </c>
    </row>
    <row r="69" spans="7:60">
      <c r="G69" t="s">
        <v>111</v>
      </c>
      <c r="H69" s="115">
        <v>426.69</v>
      </c>
      <c r="I69" s="88">
        <v>38.04</v>
      </c>
      <c r="J69" s="88">
        <v>96.990000000000009</v>
      </c>
      <c r="K69" s="88">
        <v>24.13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0</v>
      </c>
      <c r="AC69">
        <v>49.7</v>
      </c>
      <c r="AD69">
        <v>0</v>
      </c>
      <c r="AE69">
        <v>193.02</v>
      </c>
      <c r="AF69">
        <v>11.58</v>
      </c>
      <c r="AG69">
        <v>76.239999999999995</v>
      </c>
      <c r="AH69">
        <v>40.53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14.48</v>
      </c>
      <c r="AO69">
        <v>0</v>
      </c>
      <c r="AP69">
        <v>0</v>
      </c>
      <c r="AQ69">
        <v>0</v>
      </c>
      <c r="AR69">
        <v>0</v>
      </c>
      <c r="AS69">
        <v>14.48</v>
      </c>
      <c r="AT69">
        <v>30.88</v>
      </c>
      <c r="AU69">
        <v>0.57999999999999996</v>
      </c>
      <c r="AV69">
        <v>0.97</v>
      </c>
      <c r="AW69">
        <v>0.97</v>
      </c>
      <c r="AX69">
        <v>3.17</v>
      </c>
      <c r="AY69">
        <v>0.59</v>
      </c>
      <c r="AZ69">
        <v>3.86</v>
      </c>
      <c r="BA69">
        <v>19.3</v>
      </c>
      <c r="BB69">
        <v>0.97</v>
      </c>
      <c r="BC69">
        <v>57.91</v>
      </c>
      <c r="BD69">
        <v>4.71</v>
      </c>
      <c r="BE69">
        <v>33.78</v>
      </c>
      <c r="BF69">
        <v>0.59</v>
      </c>
      <c r="BG69">
        <v>18.920000000000002</v>
      </c>
      <c r="BH69">
        <v>8.11</v>
      </c>
    </row>
    <row r="70" spans="7:60">
      <c r="G70" t="s">
        <v>112</v>
      </c>
      <c r="H70" s="115">
        <v>424.37</v>
      </c>
      <c r="I70" s="88">
        <v>37.049999999999997</v>
      </c>
      <c r="J70" s="88">
        <v>96.990000000000009</v>
      </c>
      <c r="K70" s="88">
        <v>24.13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0</v>
      </c>
      <c r="AC70">
        <v>49.7</v>
      </c>
      <c r="AD70">
        <v>0</v>
      </c>
      <c r="AE70">
        <v>193.02</v>
      </c>
      <c r="AF70">
        <v>11.58</v>
      </c>
      <c r="AG70">
        <v>76.239999999999995</v>
      </c>
      <c r="AH70">
        <v>40.53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14.48</v>
      </c>
      <c r="AO70">
        <v>0</v>
      </c>
      <c r="AP70">
        <v>0</v>
      </c>
      <c r="AQ70">
        <v>0</v>
      </c>
      <c r="AR70">
        <v>0</v>
      </c>
      <c r="AS70">
        <v>14.48</v>
      </c>
      <c r="AT70">
        <v>30.88</v>
      </c>
      <c r="AU70">
        <v>0.57999999999999996</v>
      </c>
      <c r="AV70">
        <v>0.97</v>
      </c>
      <c r="AW70">
        <v>0.97</v>
      </c>
      <c r="AX70">
        <v>3.17</v>
      </c>
      <c r="AY70">
        <v>0.59</v>
      </c>
      <c r="AZ70">
        <v>3.86</v>
      </c>
      <c r="BA70">
        <v>19.3</v>
      </c>
      <c r="BB70">
        <v>0.97</v>
      </c>
      <c r="BC70">
        <v>57.91</v>
      </c>
      <c r="BD70">
        <v>4.71</v>
      </c>
      <c r="BE70">
        <v>33.78</v>
      </c>
      <c r="BF70">
        <v>0.59</v>
      </c>
      <c r="BG70">
        <v>16.600000000000001</v>
      </c>
      <c r="BH70">
        <v>7.12</v>
      </c>
    </row>
    <row r="71" spans="7:60">
      <c r="G71" t="s">
        <v>113</v>
      </c>
      <c r="H71" s="115">
        <v>421.90999999999997</v>
      </c>
      <c r="I71" s="88">
        <v>35.99</v>
      </c>
      <c r="J71" s="88">
        <v>97.09</v>
      </c>
      <c r="K71" s="88">
        <v>24.13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0</v>
      </c>
      <c r="AC71">
        <v>49.7</v>
      </c>
      <c r="AD71">
        <v>0</v>
      </c>
      <c r="AE71">
        <v>193.02</v>
      </c>
      <c r="AF71">
        <v>11.58</v>
      </c>
      <c r="AG71">
        <v>76.239999999999995</v>
      </c>
      <c r="AH71">
        <v>40.53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14.48</v>
      </c>
      <c r="AO71">
        <v>0</v>
      </c>
      <c r="AP71">
        <v>0</v>
      </c>
      <c r="AQ71">
        <v>0</v>
      </c>
      <c r="AR71">
        <v>0</v>
      </c>
      <c r="AS71">
        <v>14.48</v>
      </c>
      <c r="AT71">
        <v>30.88</v>
      </c>
      <c r="AU71">
        <v>0.57999999999999996</v>
      </c>
      <c r="AV71">
        <v>0.97</v>
      </c>
      <c r="AW71">
        <v>0.97</v>
      </c>
      <c r="AX71">
        <v>3.17</v>
      </c>
      <c r="AY71">
        <v>0.59</v>
      </c>
      <c r="AZ71">
        <v>3.86</v>
      </c>
      <c r="BA71">
        <v>19.3</v>
      </c>
      <c r="BB71">
        <v>0.97</v>
      </c>
      <c r="BC71">
        <v>57.91</v>
      </c>
      <c r="BD71">
        <v>4.8099999999999996</v>
      </c>
      <c r="BE71">
        <v>33.78</v>
      </c>
      <c r="BF71">
        <v>0.59</v>
      </c>
      <c r="BG71">
        <v>14.14</v>
      </c>
      <c r="BH71">
        <v>6.06</v>
      </c>
    </row>
    <row r="72" spans="7:60">
      <c r="G72" t="s">
        <v>114</v>
      </c>
      <c r="H72" s="115">
        <v>419.87</v>
      </c>
      <c r="I72" s="88">
        <v>35.11</v>
      </c>
      <c r="J72" s="88">
        <v>97.09</v>
      </c>
      <c r="K72" s="88">
        <v>24.13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0</v>
      </c>
      <c r="AC72">
        <v>49.7</v>
      </c>
      <c r="AD72">
        <v>0</v>
      </c>
      <c r="AE72">
        <v>193.02</v>
      </c>
      <c r="AF72">
        <v>11.58</v>
      </c>
      <c r="AG72">
        <v>76.239999999999995</v>
      </c>
      <c r="AH72">
        <v>40.53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14.48</v>
      </c>
      <c r="AO72">
        <v>0</v>
      </c>
      <c r="AP72">
        <v>0</v>
      </c>
      <c r="AQ72">
        <v>0</v>
      </c>
      <c r="AR72">
        <v>0</v>
      </c>
      <c r="AS72">
        <v>14.48</v>
      </c>
      <c r="AT72">
        <v>30.88</v>
      </c>
      <c r="AU72">
        <v>0.57999999999999996</v>
      </c>
      <c r="AV72">
        <v>0.97</v>
      </c>
      <c r="AW72">
        <v>0.97</v>
      </c>
      <c r="AX72">
        <v>3.17</v>
      </c>
      <c r="AY72">
        <v>0.59</v>
      </c>
      <c r="AZ72">
        <v>3.86</v>
      </c>
      <c r="BA72">
        <v>19.3</v>
      </c>
      <c r="BB72">
        <v>0.97</v>
      </c>
      <c r="BC72">
        <v>57.91</v>
      </c>
      <c r="BD72">
        <v>4.8099999999999996</v>
      </c>
      <c r="BE72">
        <v>33.78</v>
      </c>
      <c r="BF72">
        <v>0.59</v>
      </c>
      <c r="BG72">
        <v>12.1</v>
      </c>
      <c r="BH72">
        <v>5.18</v>
      </c>
    </row>
    <row r="73" spans="7:60">
      <c r="G73" t="s">
        <v>115</v>
      </c>
      <c r="H73" s="115">
        <v>417.63</v>
      </c>
      <c r="I73" s="88">
        <v>34.159999999999997</v>
      </c>
      <c r="J73" s="88">
        <v>97.09</v>
      </c>
      <c r="K73" s="88">
        <v>24.13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0</v>
      </c>
      <c r="AC73">
        <v>49.7</v>
      </c>
      <c r="AD73">
        <v>0</v>
      </c>
      <c r="AE73">
        <v>193.02</v>
      </c>
      <c r="AF73">
        <v>11.58</v>
      </c>
      <c r="AG73">
        <v>76.239999999999995</v>
      </c>
      <c r="AH73">
        <v>40.53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14.48</v>
      </c>
      <c r="AO73">
        <v>0</v>
      </c>
      <c r="AP73">
        <v>0</v>
      </c>
      <c r="AQ73">
        <v>0</v>
      </c>
      <c r="AR73">
        <v>0</v>
      </c>
      <c r="AS73">
        <v>14.48</v>
      </c>
      <c r="AT73">
        <v>30.88</v>
      </c>
      <c r="AU73">
        <v>0.57999999999999996</v>
      </c>
      <c r="AV73">
        <v>0.97</v>
      </c>
      <c r="AW73">
        <v>0.97</v>
      </c>
      <c r="AX73">
        <v>3.17</v>
      </c>
      <c r="AY73">
        <v>0.59</v>
      </c>
      <c r="AZ73">
        <v>3.86</v>
      </c>
      <c r="BA73">
        <v>19.3</v>
      </c>
      <c r="BB73">
        <v>0.97</v>
      </c>
      <c r="BC73">
        <v>57.91</v>
      </c>
      <c r="BD73">
        <v>4.8099999999999996</v>
      </c>
      <c r="BE73">
        <v>33.78</v>
      </c>
      <c r="BF73">
        <v>0.59</v>
      </c>
      <c r="BG73">
        <v>9.86</v>
      </c>
      <c r="BH73">
        <v>4.2300000000000004</v>
      </c>
    </row>
    <row r="74" spans="7:60">
      <c r="G74" t="s">
        <v>116</v>
      </c>
      <c r="H74" s="115">
        <v>415.58</v>
      </c>
      <c r="I74" s="88">
        <v>33.269999999999996</v>
      </c>
      <c r="J74" s="88">
        <v>97.09</v>
      </c>
      <c r="K74" s="88">
        <v>24.13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0</v>
      </c>
      <c r="AC74">
        <v>49.7</v>
      </c>
      <c r="AD74">
        <v>0</v>
      </c>
      <c r="AE74">
        <v>193.02</v>
      </c>
      <c r="AF74">
        <v>11.58</v>
      </c>
      <c r="AG74">
        <v>76.239999999999995</v>
      </c>
      <c r="AH74">
        <v>40.53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14.48</v>
      </c>
      <c r="AO74">
        <v>0</v>
      </c>
      <c r="AP74">
        <v>0</v>
      </c>
      <c r="AQ74">
        <v>0</v>
      </c>
      <c r="AR74">
        <v>0</v>
      </c>
      <c r="AS74">
        <v>14.48</v>
      </c>
      <c r="AT74">
        <v>30.88</v>
      </c>
      <c r="AU74">
        <v>0.57999999999999996</v>
      </c>
      <c r="AV74">
        <v>0.97</v>
      </c>
      <c r="AW74">
        <v>0.97</v>
      </c>
      <c r="AX74">
        <v>3.17</v>
      </c>
      <c r="AY74">
        <v>0.59</v>
      </c>
      <c r="AZ74">
        <v>3.86</v>
      </c>
      <c r="BA74">
        <v>19.3</v>
      </c>
      <c r="BB74">
        <v>0.97</v>
      </c>
      <c r="BC74">
        <v>57.91</v>
      </c>
      <c r="BD74">
        <v>4.8099999999999996</v>
      </c>
      <c r="BE74">
        <v>33.78</v>
      </c>
      <c r="BF74">
        <v>0.59</v>
      </c>
      <c r="BG74">
        <v>7.81</v>
      </c>
      <c r="BH74">
        <v>3.34</v>
      </c>
    </row>
    <row r="75" spans="7:60">
      <c r="G75" t="s">
        <v>117</v>
      </c>
      <c r="H75" s="115">
        <v>465.42</v>
      </c>
      <c r="I75" s="88">
        <v>32.44</v>
      </c>
      <c r="J75" s="88">
        <v>97.17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25</v>
      </c>
      <c r="AC75">
        <v>49.7</v>
      </c>
      <c r="AD75">
        <v>0</v>
      </c>
      <c r="AE75">
        <v>193.02</v>
      </c>
      <c r="AF75">
        <v>11.58</v>
      </c>
      <c r="AG75">
        <v>76.239999999999995</v>
      </c>
      <c r="AH75">
        <v>40.53</v>
      </c>
      <c r="AI75">
        <v>0</v>
      </c>
      <c r="AJ75">
        <v>0</v>
      </c>
      <c r="AK75">
        <v>0</v>
      </c>
      <c r="AL75">
        <v>24.85</v>
      </c>
      <c r="AM75">
        <v>0</v>
      </c>
      <c r="AN75">
        <v>14.48</v>
      </c>
      <c r="AO75">
        <v>0</v>
      </c>
      <c r="AP75">
        <v>0</v>
      </c>
      <c r="AQ75">
        <v>0</v>
      </c>
      <c r="AR75">
        <v>0</v>
      </c>
      <c r="AS75">
        <v>14.48</v>
      </c>
      <c r="AT75">
        <v>32.81</v>
      </c>
      <c r="AU75">
        <v>0.57999999999999996</v>
      </c>
      <c r="AV75">
        <v>0.97</v>
      </c>
      <c r="AW75">
        <v>0.97</v>
      </c>
      <c r="AX75">
        <v>3.17</v>
      </c>
      <c r="AY75">
        <v>0.59</v>
      </c>
      <c r="AZ75">
        <v>4.83</v>
      </c>
      <c r="BA75">
        <v>0</v>
      </c>
      <c r="BB75">
        <v>0</v>
      </c>
      <c r="BC75">
        <v>57.91</v>
      </c>
      <c r="BD75">
        <v>4.8899999999999997</v>
      </c>
      <c r="BE75">
        <v>33.78</v>
      </c>
      <c r="BF75">
        <v>0.59</v>
      </c>
      <c r="BG75">
        <v>5.87</v>
      </c>
      <c r="BH75">
        <v>2.5099999999999998</v>
      </c>
    </row>
    <row r="76" spans="7:60">
      <c r="G76" t="s">
        <v>118</v>
      </c>
      <c r="H76" s="115">
        <v>463.72</v>
      </c>
      <c r="I76" s="88">
        <v>31.71</v>
      </c>
      <c r="J76" s="88">
        <v>97.17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25</v>
      </c>
      <c r="AC76">
        <v>49.7</v>
      </c>
      <c r="AD76">
        <v>0</v>
      </c>
      <c r="AE76">
        <v>193.02</v>
      </c>
      <c r="AF76">
        <v>11.58</v>
      </c>
      <c r="AG76">
        <v>76.239999999999995</v>
      </c>
      <c r="AH76">
        <v>40.53</v>
      </c>
      <c r="AI76">
        <v>0</v>
      </c>
      <c r="AJ76">
        <v>0</v>
      </c>
      <c r="AK76">
        <v>0</v>
      </c>
      <c r="AL76">
        <v>24.85</v>
      </c>
      <c r="AM76">
        <v>0</v>
      </c>
      <c r="AN76">
        <v>14.48</v>
      </c>
      <c r="AO76">
        <v>0</v>
      </c>
      <c r="AP76">
        <v>0</v>
      </c>
      <c r="AQ76">
        <v>0</v>
      </c>
      <c r="AR76">
        <v>0</v>
      </c>
      <c r="AS76">
        <v>14.48</v>
      </c>
      <c r="AT76">
        <v>32.81</v>
      </c>
      <c r="AU76">
        <v>0.57999999999999996</v>
      </c>
      <c r="AV76">
        <v>0.97</v>
      </c>
      <c r="AW76">
        <v>0.97</v>
      </c>
      <c r="AX76">
        <v>3.17</v>
      </c>
      <c r="AY76">
        <v>0.59</v>
      </c>
      <c r="AZ76">
        <v>4.83</v>
      </c>
      <c r="BA76">
        <v>0</v>
      </c>
      <c r="BB76">
        <v>0</v>
      </c>
      <c r="BC76">
        <v>57.91</v>
      </c>
      <c r="BD76">
        <v>4.8899999999999997</v>
      </c>
      <c r="BE76">
        <v>33.78</v>
      </c>
      <c r="BF76">
        <v>0.59</v>
      </c>
      <c r="BG76">
        <v>4.17</v>
      </c>
      <c r="BH76">
        <v>1.78</v>
      </c>
    </row>
    <row r="77" spans="7:60">
      <c r="G77" t="s">
        <v>119</v>
      </c>
      <c r="H77" s="115">
        <v>462.28000000000003</v>
      </c>
      <c r="I77" s="88">
        <v>31.1</v>
      </c>
      <c r="J77" s="88">
        <v>97.17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25</v>
      </c>
      <c r="AC77">
        <v>49.7</v>
      </c>
      <c r="AD77">
        <v>0</v>
      </c>
      <c r="AE77">
        <v>193.02</v>
      </c>
      <c r="AF77">
        <v>11.58</v>
      </c>
      <c r="AG77">
        <v>76.239999999999995</v>
      </c>
      <c r="AH77">
        <v>40.53</v>
      </c>
      <c r="AI77">
        <v>0</v>
      </c>
      <c r="AJ77">
        <v>0</v>
      </c>
      <c r="AK77">
        <v>0</v>
      </c>
      <c r="AL77">
        <v>24.85</v>
      </c>
      <c r="AM77">
        <v>0</v>
      </c>
      <c r="AN77">
        <v>14.48</v>
      </c>
      <c r="AO77">
        <v>0</v>
      </c>
      <c r="AP77">
        <v>0</v>
      </c>
      <c r="AQ77">
        <v>0</v>
      </c>
      <c r="AR77">
        <v>0</v>
      </c>
      <c r="AS77">
        <v>14.48</v>
      </c>
      <c r="AT77">
        <v>32.81</v>
      </c>
      <c r="AU77">
        <v>0.57999999999999996</v>
      </c>
      <c r="AV77">
        <v>0.97</v>
      </c>
      <c r="AW77">
        <v>0.97</v>
      </c>
      <c r="AX77">
        <v>3.17</v>
      </c>
      <c r="AY77">
        <v>0.59</v>
      </c>
      <c r="AZ77">
        <v>4.83</v>
      </c>
      <c r="BA77">
        <v>0</v>
      </c>
      <c r="BB77">
        <v>0</v>
      </c>
      <c r="BC77">
        <v>57.91</v>
      </c>
      <c r="BD77">
        <v>4.8899999999999997</v>
      </c>
      <c r="BE77">
        <v>33.78</v>
      </c>
      <c r="BF77">
        <v>0.59</v>
      </c>
      <c r="BG77">
        <v>2.73</v>
      </c>
      <c r="BH77">
        <v>1.17</v>
      </c>
    </row>
    <row r="78" spans="7:60">
      <c r="G78" t="s">
        <v>120</v>
      </c>
      <c r="H78" s="115">
        <v>461.26</v>
      </c>
      <c r="I78" s="88">
        <v>30.66</v>
      </c>
      <c r="J78" s="88">
        <v>97.17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25</v>
      </c>
      <c r="AC78">
        <v>49.7</v>
      </c>
      <c r="AD78">
        <v>0</v>
      </c>
      <c r="AE78">
        <v>193.02</v>
      </c>
      <c r="AF78">
        <v>11.58</v>
      </c>
      <c r="AG78">
        <v>76.239999999999995</v>
      </c>
      <c r="AH78">
        <v>40.53</v>
      </c>
      <c r="AI78">
        <v>0</v>
      </c>
      <c r="AJ78">
        <v>0</v>
      </c>
      <c r="AK78">
        <v>0</v>
      </c>
      <c r="AL78">
        <v>24.85</v>
      </c>
      <c r="AM78">
        <v>0</v>
      </c>
      <c r="AN78">
        <v>14.48</v>
      </c>
      <c r="AO78">
        <v>0</v>
      </c>
      <c r="AP78">
        <v>0</v>
      </c>
      <c r="AQ78">
        <v>0</v>
      </c>
      <c r="AR78">
        <v>0</v>
      </c>
      <c r="AS78">
        <v>14.48</v>
      </c>
      <c r="AT78">
        <v>32.81</v>
      </c>
      <c r="AU78">
        <v>0.57999999999999996</v>
      </c>
      <c r="AV78">
        <v>0.97</v>
      </c>
      <c r="AW78">
        <v>0.97</v>
      </c>
      <c r="AX78">
        <v>3.17</v>
      </c>
      <c r="AY78">
        <v>0.59</v>
      </c>
      <c r="AZ78">
        <v>4.83</v>
      </c>
      <c r="BA78">
        <v>0</v>
      </c>
      <c r="BB78">
        <v>0</v>
      </c>
      <c r="BC78">
        <v>57.91</v>
      </c>
      <c r="BD78">
        <v>4.8899999999999997</v>
      </c>
      <c r="BE78">
        <v>33.78</v>
      </c>
      <c r="BF78">
        <v>0.59</v>
      </c>
      <c r="BG78">
        <v>1.71</v>
      </c>
      <c r="BH78">
        <v>0.73</v>
      </c>
    </row>
    <row r="79" spans="7:60">
      <c r="G79" t="s">
        <v>121</v>
      </c>
      <c r="H79" s="115">
        <v>460.40000000000003</v>
      </c>
      <c r="I79" s="88">
        <v>30.3</v>
      </c>
      <c r="J79" s="88">
        <v>97.27000000000001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25</v>
      </c>
      <c r="AC79">
        <v>49.7</v>
      </c>
      <c r="AD79">
        <v>0</v>
      </c>
      <c r="AE79">
        <v>193.02</v>
      </c>
      <c r="AF79">
        <v>11.58</v>
      </c>
      <c r="AG79">
        <v>76.239999999999995</v>
      </c>
      <c r="AH79">
        <v>40.53</v>
      </c>
      <c r="AI79">
        <v>0</v>
      </c>
      <c r="AJ79">
        <v>0</v>
      </c>
      <c r="AK79">
        <v>0</v>
      </c>
      <c r="AL79">
        <v>24.85</v>
      </c>
      <c r="AM79">
        <v>0</v>
      </c>
      <c r="AN79">
        <v>14.48</v>
      </c>
      <c r="AO79">
        <v>0</v>
      </c>
      <c r="AP79">
        <v>0</v>
      </c>
      <c r="AQ79">
        <v>0</v>
      </c>
      <c r="AR79">
        <v>0</v>
      </c>
      <c r="AS79">
        <v>14.48</v>
      </c>
      <c r="AT79">
        <v>32.81</v>
      </c>
      <c r="AU79">
        <v>0.57999999999999996</v>
      </c>
      <c r="AV79">
        <v>0.97</v>
      </c>
      <c r="AW79">
        <v>0.97</v>
      </c>
      <c r="AX79">
        <v>3.17</v>
      </c>
      <c r="AY79">
        <v>0.59</v>
      </c>
      <c r="AZ79">
        <v>4.83</v>
      </c>
      <c r="BA79">
        <v>0</v>
      </c>
      <c r="BB79">
        <v>0</v>
      </c>
      <c r="BC79">
        <v>57.91</v>
      </c>
      <c r="BD79">
        <v>4.99</v>
      </c>
      <c r="BE79">
        <v>33.78</v>
      </c>
      <c r="BF79">
        <v>0.59</v>
      </c>
      <c r="BG79">
        <v>0.85</v>
      </c>
      <c r="BH79">
        <v>0.37</v>
      </c>
    </row>
    <row r="80" spans="7:60">
      <c r="G80" t="s">
        <v>122</v>
      </c>
      <c r="H80" s="115">
        <v>459.90000000000003</v>
      </c>
      <c r="I80" s="88">
        <v>30.08</v>
      </c>
      <c r="J80" s="88">
        <v>97.27000000000001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25</v>
      </c>
      <c r="AC80">
        <v>49.7</v>
      </c>
      <c r="AD80">
        <v>0</v>
      </c>
      <c r="AE80">
        <v>193.02</v>
      </c>
      <c r="AF80">
        <v>11.58</v>
      </c>
      <c r="AG80">
        <v>76.239999999999995</v>
      </c>
      <c r="AH80">
        <v>40.53</v>
      </c>
      <c r="AI80">
        <v>0</v>
      </c>
      <c r="AJ80">
        <v>0</v>
      </c>
      <c r="AK80">
        <v>0</v>
      </c>
      <c r="AL80">
        <v>24.85</v>
      </c>
      <c r="AM80">
        <v>0</v>
      </c>
      <c r="AN80">
        <v>14.48</v>
      </c>
      <c r="AO80">
        <v>0</v>
      </c>
      <c r="AP80">
        <v>0</v>
      </c>
      <c r="AQ80">
        <v>0</v>
      </c>
      <c r="AR80">
        <v>0</v>
      </c>
      <c r="AS80">
        <v>14.48</v>
      </c>
      <c r="AT80">
        <v>32.81</v>
      </c>
      <c r="AU80">
        <v>0.57999999999999996</v>
      </c>
      <c r="AV80">
        <v>0.97</v>
      </c>
      <c r="AW80">
        <v>0.97</v>
      </c>
      <c r="AX80">
        <v>3.17</v>
      </c>
      <c r="AY80">
        <v>0.59</v>
      </c>
      <c r="AZ80">
        <v>4.83</v>
      </c>
      <c r="BA80">
        <v>0</v>
      </c>
      <c r="BB80">
        <v>0</v>
      </c>
      <c r="BC80">
        <v>57.91</v>
      </c>
      <c r="BD80">
        <v>4.99</v>
      </c>
      <c r="BE80">
        <v>33.78</v>
      </c>
      <c r="BF80">
        <v>0.59</v>
      </c>
      <c r="BG80">
        <v>0.35</v>
      </c>
      <c r="BH80">
        <v>0.15</v>
      </c>
    </row>
    <row r="81" spans="7:60">
      <c r="G81" t="s">
        <v>123</v>
      </c>
      <c r="H81" s="115">
        <v>459.55</v>
      </c>
      <c r="I81" s="88">
        <v>29.93</v>
      </c>
      <c r="J81" s="88">
        <v>97.27000000000001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25</v>
      </c>
      <c r="AC81">
        <v>49.7</v>
      </c>
      <c r="AD81">
        <v>0</v>
      </c>
      <c r="AE81">
        <v>193.02</v>
      </c>
      <c r="AF81">
        <v>11.58</v>
      </c>
      <c r="AG81">
        <v>76.239999999999995</v>
      </c>
      <c r="AH81">
        <v>40.53</v>
      </c>
      <c r="AI81">
        <v>0</v>
      </c>
      <c r="AJ81">
        <v>0</v>
      </c>
      <c r="AK81">
        <v>0</v>
      </c>
      <c r="AL81">
        <v>24.85</v>
      </c>
      <c r="AM81">
        <v>0</v>
      </c>
      <c r="AN81">
        <v>14.48</v>
      </c>
      <c r="AO81">
        <v>0</v>
      </c>
      <c r="AP81">
        <v>0</v>
      </c>
      <c r="AQ81">
        <v>0</v>
      </c>
      <c r="AR81">
        <v>0</v>
      </c>
      <c r="AS81">
        <v>14.48</v>
      </c>
      <c r="AT81">
        <v>32.81</v>
      </c>
      <c r="AU81">
        <v>0.57999999999999996</v>
      </c>
      <c r="AV81">
        <v>0.97</v>
      </c>
      <c r="AW81">
        <v>0.97</v>
      </c>
      <c r="AX81">
        <v>3.17</v>
      </c>
      <c r="AY81">
        <v>0.59</v>
      </c>
      <c r="AZ81">
        <v>4.83</v>
      </c>
      <c r="BA81">
        <v>0</v>
      </c>
      <c r="BB81">
        <v>0</v>
      </c>
      <c r="BC81">
        <v>57.91</v>
      </c>
      <c r="BD81">
        <v>4.99</v>
      </c>
      <c r="BE81">
        <v>33.78</v>
      </c>
      <c r="BF81">
        <v>0.59</v>
      </c>
      <c r="BG81">
        <v>0</v>
      </c>
      <c r="BH81">
        <v>0</v>
      </c>
    </row>
    <row r="82" spans="7:60">
      <c r="G82" t="s">
        <v>124</v>
      </c>
      <c r="H82" s="115">
        <v>459.55</v>
      </c>
      <c r="I82" s="88">
        <v>29.93</v>
      </c>
      <c r="J82" s="88">
        <v>97.27000000000001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25</v>
      </c>
      <c r="AC82">
        <v>49.7</v>
      </c>
      <c r="AD82">
        <v>0</v>
      </c>
      <c r="AE82">
        <v>193.02</v>
      </c>
      <c r="AF82">
        <v>11.58</v>
      </c>
      <c r="AG82">
        <v>76.239999999999995</v>
      </c>
      <c r="AH82">
        <v>40.53</v>
      </c>
      <c r="AI82">
        <v>0</v>
      </c>
      <c r="AJ82">
        <v>0</v>
      </c>
      <c r="AK82">
        <v>0</v>
      </c>
      <c r="AL82">
        <v>24.85</v>
      </c>
      <c r="AM82">
        <v>0</v>
      </c>
      <c r="AN82">
        <v>14.48</v>
      </c>
      <c r="AO82">
        <v>0</v>
      </c>
      <c r="AP82">
        <v>0</v>
      </c>
      <c r="AQ82">
        <v>0</v>
      </c>
      <c r="AR82">
        <v>0</v>
      </c>
      <c r="AS82">
        <v>14.48</v>
      </c>
      <c r="AT82">
        <v>32.81</v>
      </c>
      <c r="AU82">
        <v>0.57999999999999996</v>
      </c>
      <c r="AV82">
        <v>0.97</v>
      </c>
      <c r="AW82">
        <v>0.97</v>
      </c>
      <c r="AX82">
        <v>3.17</v>
      </c>
      <c r="AY82">
        <v>0.59</v>
      </c>
      <c r="AZ82">
        <v>4.83</v>
      </c>
      <c r="BA82">
        <v>0</v>
      </c>
      <c r="BB82">
        <v>0</v>
      </c>
      <c r="BC82">
        <v>57.91</v>
      </c>
      <c r="BD82">
        <v>4.99</v>
      </c>
      <c r="BE82">
        <v>33.78</v>
      </c>
      <c r="BF82">
        <v>0.59</v>
      </c>
      <c r="BG82">
        <v>0</v>
      </c>
      <c r="BH82">
        <v>0</v>
      </c>
    </row>
    <row r="83" spans="7:60">
      <c r="G83" t="s">
        <v>125</v>
      </c>
      <c r="H83" s="115">
        <v>459.46000000000004</v>
      </c>
      <c r="I83" s="88">
        <v>29.93</v>
      </c>
      <c r="J83" s="88">
        <v>97.36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25</v>
      </c>
      <c r="AC83">
        <v>49.7</v>
      </c>
      <c r="AD83">
        <v>0</v>
      </c>
      <c r="AE83">
        <v>193.02</v>
      </c>
      <c r="AF83">
        <v>11.58</v>
      </c>
      <c r="AG83">
        <v>76.239999999999995</v>
      </c>
      <c r="AH83">
        <v>40.53</v>
      </c>
      <c r="AI83">
        <v>0</v>
      </c>
      <c r="AJ83">
        <v>0</v>
      </c>
      <c r="AK83">
        <v>0</v>
      </c>
      <c r="AL83">
        <v>24.85</v>
      </c>
      <c r="AM83">
        <v>0</v>
      </c>
      <c r="AN83">
        <v>14.48</v>
      </c>
      <c r="AO83">
        <v>0</v>
      </c>
      <c r="AP83">
        <v>0</v>
      </c>
      <c r="AQ83">
        <v>0</v>
      </c>
      <c r="AR83">
        <v>0</v>
      </c>
      <c r="AS83">
        <v>14.48</v>
      </c>
      <c r="AT83">
        <v>32.81</v>
      </c>
      <c r="AU83">
        <v>0.57999999999999996</v>
      </c>
      <c r="AV83">
        <v>0.97</v>
      </c>
      <c r="AW83">
        <v>0.93</v>
      </c>
      <c r="AX83">
        <v>3.17</v>
      </c>
      <c r="AY83">
        <v>0.59</v>
      </c>
      <c r="AZ83">
        <v>4.83</v>
      </c>
      <c r="BA83">
        <v>0</v>
      </c>
      <c r="BB83">
        <v>0</v>
      </c>
      <c r="BC83">
        <v>57.91</v>
      </c>
      <c r="BD83">
        <v>5.08</v>
      </c>
      <c r="BE83">
        <v>33.78</v>
      </c>
      <c r="BF83">
        <v>0.59</v>
      </c>
      <c r="BG83">
        <v>0</v>
      </c>
      <c r="BH83">
        <v>0</v>
      </c>
    </row>
    <row r="84" spans="7:60">
      <c r="G84" t="s">
        <v>126</v>
      </c>
      <c r="H84" s="115">
        <v>459.46000000000004</v>
      </c>
      <c r="I84" s="88">
        <v>29.93</v>
      </c>
      <c r="J84" s="88">
        <v>97.36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25</v>
      </c>
      <c r="AC84">
        <v>49.7</v>
      </c>
      <c r="AD84">
        <v>0</v>
      </c>
      <c r="AE84">
        <v>193.02</v>
      </c>
      <c r="AF84">
        <v>11.58</v>
      </c>
      <c r="AG84">
        <v>76.239999999999995</v>
      </c>
      <c r="AH84">
        <v>40.53</v>
      </c>
      <c r="AI84">
        <v>0</v>
      </c>
      <c r="AJ84">
        <v>0</v>
      </c>
      <c r="AK84">
        <v>0</v>
      </c>
      <c r="AL84">
        <v>24.85</v>
      </c>
      <c r="AM84">
        <v>0</v>
      </c>
      <c r="AN84">
        <v>14.48</v>
      </c>
      <c r="AO84">
        <v>0</v>
      </c>
      <c r="AP84">
        <v>0</v>
      </c>
      <c r="AQ84">
        <v>0</v>
      </c>
      <c r="AR84">
        <v>0</v>
      </c>
      <c r="AS84">
        <v>14.48</v>
      </c>
      <c r="AT84">
        <v>32.81</v>
      </c>
      <c r="AU84">
        <v>0.57999999999999996</v>
      </c>
      <c r="AV84">
        <v>0.97</v>
      </c>
      <c r="AW84">
        <v>0.93</v>
      </c>
      <c r="AX84">
        <v>3.17</v>
      </c>
      <c r="AY84">
        <v>0.59</v>
      </c>
      <c r="AZ84">
        <v>4.83</v>
      </c>
      <c r="BA84">
        <v>0</v>
      </c>
      <c r="BB84">
        <v>0</v>
      </c>
      <c r="BC84">
        <v>57.91</v>
      </c>
      <c r="BD84">
        <v>5.08</v>
      </c>
      <c r="BE84">
        <v>33.78</v>
      </c>
      <c r="BF84">
        <v>0.59</v>
      </c>
      <c r="BG84">
        <v>0</v>
      </c>
      <c r="BH84">
        <v>0</v>
      </c>
    </row>
    <row r="85" spans="7:60">
      <c r="G85" t="s">
        <v>127</v>
      </c>
      <c r="H85" s="115">
        <v>459.46000000000004</v>
      </c>
      <c r="I85" s="88">
        <v>29.93</v>
      </c>
      <c r="J85" s="88">
        <v>97.36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25</v>
      </c>
      <c r="AC85">
        <v>49.7</v>
      </c>
      <c r="AD85">
        <v>0</v>
      </c>
      <c r="AE85">
        <v>193.02</v>
      </c>
      <c r="AF85">
        <v>11.58</v>
      </c>
      <c r="AG85">
        <v>76.239999999999995</v>
      </c>
      <c r="AH85">
        <v>40.53</v>
      </c>
      <c r="AI85">
        <v>0</v>
      </c>
      <c r="AJ85">
        <v>0</v>
      </c>
      <c r="AK85">
        <v>0</v>
      </c>
      <c r="AL85">
        <v>24.85</v>
      </c>
      <c r="AM85">
        <v>0</v>
      </c>
      <c r="AN85">
        <v>14.48</v>
      </c>
      <c r="AO85">
        <v>0</v>
      </c>
      <c r="AP85">
        <v>0</v>
      </c>
      <c r="AQ85">
        <v>0</v>
      </c>
      <c r="AR85">
        <v>0</v>
      </c>
      <c r="AS85">
        <v>14.48</v>
      </c>
      <c r="AT85">
        <v>32.81</v>
      </c>
      <c r="AU85">
        <v>0.57999999999999996</v>
      </c>
      <c r="AV85">
        <v>0.97</v>
      </c>
      <c r="AW85">
        <v>0.93</v>
      </c>
      <c r="AX85">
        <v>3.17</v>
      </c>
      <c r="AY85">
        <v>0.59</v>
      </c>
      <c r="AZ85">
        <v>4.83</v>
      </c>
      <c r="BA85">
        <v>0</v>
      </c>
      <c r="BB85">
        <v>0</v>
      </c>
      <c r="BC85">
        <v>57.91</v>
      </c>
      <c r="BD85">
        <v>5.08</v>
      </c>
      <c r="BE85">
        <v>33.78</v>
      </c>
      <c r="BF85">
        <v>0.59</v>
      </c>
      <c r="BG85">
        <v>0</v>
      </c>
      <c r="BH85">
        <v>0</v>
      </c>
    </row>
    <row r="86" spans="7:60">
      <c r="G86" t="s">
        <v>128</v>
      </c>
      <c r="H86" s="115">
        <v>459.46000000000004</v>
      </c>
      <c r="I86" s="88">
        <v>29.93</v>
      </c>
      <c r="J86" s="88">
        <v>97.36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25</v>
      </c>
      <c r="AC86">
        <v>49.7</v>
      </c>
      <c r="AD86">
        <v>0</v>
      </c>
      <c r="AE86">
        <v>193.02</v>
      </c>
      <c r="AF86">
        <v>11.58</v>
      </c>
      <c r="AG86">
        <v>76.239999999999995</v>
      </c>
      <c r="AH86">
        <v>40.53</v>
      </c>
      <c r="AI86">
        <v>0</v>
      </c>
      <c r="AJ86">
        <v>0</v>
      </c>
      <c r="AK86">
        <v>0</v>
      </c>
      <c r="AL86">
        <v>24.85</v>
      </c>
      <c r="AM86">
        <v>0</v>
      </c>
      <c r="AN86">
        <v>14.48</v>
      </c>
      <c r="AO86">
        <v>0</v>
      </c>
      <c r="AP86">
        <v>0</v>
      </c>
      <c r="AQ86">
        <v>0</v>
      </c>
      <c r="AR86">
        <v>0</v>
      </c>
      <c r="AS86">
        <v>14.48</v>
      </c>
      <c r="AT86">
        <v>32.81</v>
      </c>
      <c r="AU86">
        <v>0.57999999999999996</v>
      </c>
      <c r="AV86">
        <v>0.97</v>
      </c>
      <c r="AW86">
        <v>0.93</v>
      </c>
      <c r="AX86">
        <v>3.17</v>
      </c>
      <c r="AY86">
        <v>0.59</v>
      </c>
      <c r="AZ86">
        <v>4.83</v>
      </c>
      <c r="BA86">
        <v>0</v>
      </c>
      <c r="BB86">
        <v>0</v>
      </c>
      <c r="BC86">
        <v>57.91</v>
      </c>
      <c r="BD86">
        <v>5.08</v>
      </c>
      <c r="BE86">
        <v>33.78</v>
      </c>
      <c r="BF86">
        <v>0.59</v>
      </c>
      <c r="BG86">
        <v>0</v>
      </c>
      <c r="BH86">
        <v>0</v>
      </c>
    </row>
    <row r="87" spans="7:60">
      <c r="G87" t="s">
        <v>129</v>
      </c>
      <c r="H87" s="115">
        <v>484.31000000000006</v>
      </c>
      <c r="I87" s="88">
        <v>44.41</v>
      </c>
      <c r="J87" s="88">
        <v>97.36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25</v>
      </c>
      <c r="AC87">
        <v>49.7</v>
      </c>
      <c r="AD87">
        <v>24.85</v>
      </c>
      <c r="AE87">
        <v>193.02</v>
      </c>
      <c r="AF87">
        <v>11.58</v>
      </c>
      <c r="AG87">
        <v>76.239999999999995</v>
      </c>
      <c r="AH87">
        <v>40.53</v>
      </c>
      <c r="AI87">
        <v>0</v>
      </c>
      <c r="AJ87">
        <v>0</v>
      </c>
      <c r="AK87">
        <v>0</v>
      </c>
      <c r="AL87">
        <v>24.85</v>
      </c>
      <c r="AM87">
        <v>0</v>
      </c>
      <c r="AN87">
        <v>14.48</v>
      </c>
      <c r="AO87">
        <v>0</v>
      </c>
      <c r="AP87">
        <v>0</v>
      </c>
      <c r="AQ87">
        <v>0</v>
      </c>
      <c r="AR87">
        <v>14.48</v>
      </c>
      <c r="AS87">
        <v>14.48</v>
      </c>
      <c r="AT87">
        <v>32.81</v>
      </c>
      <c r="AU87">
        <v>0.57999999999999996</v>
      </c>
      <c r="AV87">
        <v>0.97</v>
      </c>
      <c r="AW87">
        <v>0.93</v>
      </c>
      <c r="AX87">
        <v>3.17</v>
      </c>
      <c r="AY87">
        <v>0.59</v>
      </c>
      <c r="AZ87">
        <v>4.83</v>
      </c>
      <c r="BA87">
        <v>0</v>
      </c>
      <c r="BB87">
        <v>0</v>
      </c>
      <c r="BC87">
        <v>57.91</v>
      </c>
      <c r="BD87">
        <v>5.08</v>
      </c>
      <c r="BE87">
        <v>33.78</v>
      </c>
      <c r="BF87">
        <v>0.59</v>
      </c>
      <c r="BG87">
        <v>0</v>
      </c>
      <c r="BH87">
        <v>0</v>
      </c>
    </row>
    <row r="88" spans="7:60">
      <c r="G88" t="s">
        <v>130</v>
      </c>
      <c r="H88" s="115">
        <v>484.31000000000006</v>
      </c>
      <c r="I88" s="88">
        <v>44.41</v>
      </c>
      <c r="J88" s="88">
        <v>97.36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25</v>
      </c>
      <c r="AC88">
        <v>49.7</v>
      </c>
      <c r="AD88">
        <v>24.85</v>
      </c>
      <c r="AE88">
        <v>193.02</v>
      </c>
      <c r="AF88">
        <v>11.58</v>
      </c>
      <c r="AG88">
        <v>76.239999999999995</v>
      </c>
      <c r="AH88">
        <v>40.53</v>
      </c>
      <c r="AI88">
        <v>0</v>
      </c>
      <c r="AJ88">
        <v>0</v>
      </c>
      <c r="AK88">
        <v>0</v>
      </c>
      <c r="AL88">
        <v>24.85</v>
      </c>
      <c r="AM88">
        <v>0</v>
      </c>
      <c r="AN88">
        <v>14.48</v>
      </c>
      <c r="AO88">
        <v>0</v>
      </c>
      <c r="AP88">
        <v>0</v>
      </c>
      <c r="AQ88">
        <v>0</v>
      </c>
      <c r="AR88">
        <v>14.48</v>
      </c>
      <c r="AS88">
        <v>14.48</v>
      </c>
      <c r="AT88">
        <v>32.81</v>
      </c>
      <c r="AU88">
        <v>0.57999999999999996</v>
      </c>
      <c r="AV88">
        <v>0.97</v>
      </c>
      <c r="AW88">
        <v>0.93</v>
      </c>
      <c r="AX88">
        <v>3.17</v>
      </c>
      <c r="AY88">
        <v>0.59</v>
      </c>
      <c r="AZ88">
        <v>4.83</v>
      </c>
      <c r="BA88">
        <v>0</v>
      </c>
      <c r="BB88">
        <v>0</v>
      </c>
      <c r="BC88">
        <v>57.91</v>
      </c>
      <c r="BD88">
        <v>5.08</v>
      </c>
      <c r="BE88">
        <v>33.78</v>
      </c>
      <c r="BF88">
        <v>0.59</v>
      </c>
      <c r="BG88">
        <v>0</v>
      </c>
      <c r="BH88">
        <v>0</v>
      </c>
    </row>
    <row r="89" spans="7:60">
      <c r="G89" t="s">
        <v>131</v>
      </c>
      <c r="H89" s="115">
        <v>580.82000000000005</v>
      </c>
      <c r="I89" s="88">
        <v>44.41</v>
      </c>
      <c r="J89" s="88">
        <v>97.36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25</v>
      </c>
      <c r="AC89">
        <v>49.7</v>
      </c>
      <c r="AD89">
        <v>24.85</v>
      </c>
      <c r="AE89">
        <v>193.02</v>
      </c>
      <c r="AF89">
        <v>11.58</v>
      </c>
      <c r="AG89">
        <v>76.239999999999995</v>
      </c>
      <c r="AH89">
        <v>40.53</v>
      </c>
      <c r="AI89">
        <v>0</v>
      </c>
      <c r="AJ89">
        <v>0</v>
      </c>
      <c r="AK89">
        <v>0</v>
      </c>
      <c r="AL89">
        <v>24.85</v>
      </c>
      <c r="AM89">
        <v>96.51</v>
      </c>
      <c r="AN89">
        <v>14.48</v>
      </c>
      <c r="AO89">
        <v>0</v>
      </c>
      <c r="AP89">
        <v>0</v>
      </c>
      <c r="AQ89">
        <v>0</v>
      </c>
      <c r="AR89">
        <v>14.48</v>
      </c>
      <c r="AS89">
        <v>14.48</v>
      </c>
      <c r="AT89">
        <v>32.81</v>
      </c>
      <c r="AU89">
        <v>0.57999999999999996</v>
      </c>
      <c r="AV89">
        <v>0.97</v>
      </c>
      <c r="AW89">
        <v>0.93</v>
      </c>
      <c r="AX89">
        <v>3.17</v>
      </c>
      <c r="AY89">
        <v>0.59</v>
      </c>
      <c r="AZ89">
        <v>4.83</v>
      </c>
      <c r="BA89">
        <v>0</v>
      </c>
      <c r="BB89">
        <v>0</v>
      </c>
      <c r="BC89">
        <v>57.91</v>
      </c>
      <c r="BD89">
        <v>5.08</v>
      </c>
      <c r="BE89">
        <v>33.78</v>
      </c>
      <c r="BF89">
        <v>0.59</v>
      </c>
      <c r="BG89">
        <v>0</v>
      </c>
      <c r="BH89">
        <v>0</v>
      </c>
    </row>
    <row r="90" spans="7:60">
      <c r="G90" t="s">
        <v>132</v>
      </c>
      <c r="H90" s="115">
        <v>580.82000000000005</v>
      </c>
      <c r="I90" s="88">
        <v>44.41</v>
      </c>
      <c r="J90" s="88">
        <v>97.36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25</v>
      </c>
      <c r="AC90">
        <v>49.7</v>
      </c>
      <c r="AD90">
        <v>24.85</v>
      </c>
      <c r="AE90">
        <v>193.02</v>
      </c>
      <c r="AF90">
        <v>11.58</v>
      </c>
      <c r="AG90">
        <v>76.239999999999995</v>
      </c>
      <c r="AH90">
        <v>40.53</v>
      </c>
      <c r="AI90">
        <v>0</v>
      </c>
      <c r="AJ90">
        <v>0</v>
      </c>
      <c r="AK90">
        <v>0</v>
      </c>
      <c r="AL90">
        <v>24.85</v>
      </c>
      <c r="AM90">
        <v>96.51</v>
      </c>
      <c r="AN90">
        <v>14.48</v>
      </c>
      <c r="AO90">
        <v>0</v>
      </c>
      <c r="AP90">
        <v>0</v>
      </c>
      <c r="AQ90">
        <v>0</v>
      </c>
      <c r="AR90">
        <v>14.48</v>
      </c>
      <c r="AS90">
        <v>14.48</v>
      </c>
      <c r="AT90">
        <v>32.81</v>
      </c>
      <c r="AU90">
        <v>0.57999999999999996</v>
      </c>
      <c r="AV90">
        <v>0.97</v>
      </c>
      <c r="AW90">
        <v>0.93</v>
      </c>
      <c r="AX90">
        <v>3.17</v>
      </c>
      <c r="AY90">
        <v>0.59</v>
      </c>
      <c r="AZ90">
        <v>4.83</v>
      </c>
      <c r="BA90">
        <v>0</v>
      </c>
      <c r="BB90">
        <v>0</v>
      </c>
      <c r="BC90">
        <v>57.91</v>
      </c>
      <c r="BD90">
        <v>5.08</v>
      </c>
      <c r="BE90">
        <v>33.78</v>
      </c>
      <c r="BF90">
        <v>0.59</v>
      </c>
      <c r="BG90">
        <v>0</v>
      </c>
      <c r="BH90">
        <v>0</v>
      </c>
    </row>
    <row r="91" spans="7:60">
      <c r="G91" t="s">
        <v>133</v>
      </c>
      <c r="H91" s="115">
        <v>689.39000000000021</v>
      </c>
      <c r="I91" s="88">
        <v>80.600000000000009</v>
      </c>
      <c r="J91" s="88">
        <v>97.45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25</v>
      </c>
      <c r="AC91">
        <v>49.7</v>
      </c>
      <c r="AD91">
        <v>24.85</v>
      </c>
      <c r="AE91">
        <v>193.02</v>
      </c>
      <c r="AF91">
        <v>11.58</v>
      </c>
      <c r="AG91">
        <v>76.239999999999995</v>
      </c>
      <c r="AH91">
        <v>40.53</v>
      </c>
      <c r="AI91">
        <v>0</v>
      </c>
      <c r="AJ91">
        <v>46.32</v>
      </c>
      <c r="AK91">
        <v>62.25</v>
      </c>
      <c r="AL91">
        <v>24.85</v>
      </c>
      <c r="AM91">
        <v>96.51</v>
      </c>
      <c r="AN91">
        <v>14.48</v>
      </c>
      <c r="AO91">
        <v>0</v>
      </c>
      <c r="AP91">
        <v>20.75</v>
      </c>
      <c r="AQ91">
        <v>15.44</v>
      </c>
      <c r="AR91">
        <v>14.48</v>
      </c>
      <c r="AS91">
        <v>14.48</v>
      </c>
      <c r="AT91">
        <v>32.81</v>
      </c>
      <c r="AU91">
        <v>0.57999999999999996</v>
      </c>
      <c r="AV91">
        <v>0.97</v>
      </c>
      <c r="AW91">
        <v>0.93</v>
      </c>
      <c r="AX91">
        <v>3.17</v>
      </c>
      <c r="AY91">
        <v>0.59</v>
      </c>
      <c r="AZ91">
        <v>4.83</v>
      </c>
      <c r="BA91">
        <v>0</v>
      </c>
      <c r="BB91">
        <v>0</v>
      </c>
      <c r="BC91">
        <v>57.91</v>
      </c>
      <c r="BD91">
        <v>5.17</v>
      </c>
      <c r="BE91">
        <v>33.78</v>
      </c>
      <c r="BF91">
        <v>0.59</v>
      </c>
      <c r="BG91">
        <v>0</v>
      </c>
      <c r="BH91">
        <v>0</v>
      </c>
    </row>
    <row r="92" spans="7:60">
      <c r="G92" t="s">
        <v>134</v>
      </c>
      <c r="H92" s="115">
        <v>689.39000000000021</v>
      </c>
      <c r="I92" s="88">
        <v>80.600000000000009</v>
      </c>
      <c r="J92" s="88">
        <v>97.45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25</v>
      </c>
      <c r="AC92">
        <v>49.7</v>
      </c>
      <c r="AD92">
        <v>24.85</v>
      </c>
      <c r="AE92">
        <v>193.02</v>
      </c>
      <c r="AF92">
        <v>11.58</v>
      </c>
      <c r="AG92">
        <v>76.239999999999995</v>
      </c>
      <c r="AH92">
        <v>40.53</v>
      </c>
      <c r="AI92">
        <v>0</v>
      </c>
      <c r="AJ92">
        <v>46.32</v>
      </c>
      <c r="AK92">
        <v>62.25</v>
      </c>
      <c r="AL92">
        <v>24.85</v>
      </c>
      <c r="AM92">
        <v>96.51</v>
      </c>
      <c r="AN92">
        <v>14.48</v>
      </c>
      <c r="AO92">
        <v>0</v>
      </c>
      <c r="AP92">
        <v>20.75</v>
      </c>
      <c r="AQ92">
        <v>15.44</v>
      </c>
      <c r="AR92">
        <v>14.48</v>
      </c>
      <c r="AS92">
        <v>14.48</v>
      </c>
      <c r="AT92">
        <v>32.81</v>
      </c>
      <c r="AU92">
        <v>0.57999999999999996</v>
      </c>
      <c r="AV92">
        <v>0.97</v>
      </c>
      <c r="AW92">
        <v>0.93</v>
      </c>
      <c r="AX92">
        <v>3.17</v>
      </c>
      <c r="AY92">
        <v>0.59</v>
      </c>
      <c r="AZ92">
        <v>4.83</v>
      </c>
      <c r="BA92">
        <v>0</v>
      </c>
      <c r="BB92">
        <v>0</v>
      </c>
      <c r="BC92">
        <v>57.91</v>
      </c>
      <c r="BD92">
        <v>5.17</v>
      </c>
      <c r="BE92">
        <v>33.78</v>
      </c>
      <c r="BF92">
        <v>0.59</v>
      </c>
      <c r="BG92">
        <v>0</v>
      </c>
      <c r="BH92">
        <v>0</v>
      </c>
    </row>
    <row r="93" spans="7:60">
      <c r="G93" t="s">
        <v>135</v>
      </c>
      <c r="H93" s="115">
        <v>785.9000000000002</v>
      </c>
      <c r="I93" s="88">
        <v>80.600000000000009</v>
      </c>
      <c r="J93" s="88">
        <v>97.45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25</v>
      </c>
      <c r="AC93">
        <v>49.7</v>
      </c>
      <c r="AD93">
        <v>24.85</v>
      </c>
      <c r="AE93">
        <v>193.02</v>
      </c>
      <c r="AF93">
        <v>11.58</v>
      </c>
      <c r="AG93">
        <v>76.239999999999995</v>
      </c>
      <c r="AH93">
        <v>40.53</v>
      </c>
      <c r="AI93">
        <v>0</v>
      </c>
      <c r="AJ93">
        <v>46.32</v>
      </c>
      <c r="AK93">
        <v>62.25</v>
      </c>
      <c r="AL93">
        <v>24.85</v>
      </c>
      <c r="AM93">
        <v>193.02</v>
      </c>
      <c r="AN93">
        <v>14.48</v>
      </c>
      <c r="AO93">
        <v>0</v>
      </c>
      <c r="AP93">
        <v>20.75</v>
      </c>
      <c r="AQ93">
        <v>15.44</v>
      </c>
      <c r="AR93">
        <v>14.48</v>
      </c>
      <c r="AS93">
        <v>14.48</v>
      </c>
      <c r="AT93">
        <v>32.81</v>
      </c>
      <c r="AU93">
        <v>0.57999999999999996</v>
      </c>
      <c r="AV93">
        <v>0.97</v>
      </c>
      <c r="AW93">
        <v>0.93</v>
      </c>
      <c r="AX93">
        <v>3.17</v>
      </c>
      <c r="AY93">
        <v>0.59</v>
      </c>
      <c r="AZ93">
        <v>4.83</v>
      </c>
      <c r="BA93">
        <v>0</v>
      </c>
      <c r="BB93">
        <v>0</v>
      </c>
      <c r="BC93">
        <v>57.91</v>
      </c>
      <c r="BD93">
        <v>5.17</v>
      </c>
      <c r="BE93">
        <v>33.78</v>
      </c>
      <c r="BF93">
        <v>0.59</v>
      </c>
      <c r="BG93">
        <v>0</v>
      </c>
      <c r="BH93">
        <v>0</v>
      </c>
    </row>
    <row r="94" spans="7:60">
      <c r="G94" t="s">
        <v>136</v>
      </c>
      <c r="H94" s="115">
        <v>785.9000000000002</v>
      </c>
      <c r="I94" s="88">
        <v>80.600000000000009</v>
      </c>
      <c r="J94" s="88">
        <v>97.45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25</v>
      </c>
      <c r="AC94">
        <v>49.7</v>
      </c>
      <c r="AD94">
        <v>24.85</v>
      </c>
      <c r="AE94">
        <v>193.02</v>
      </c>
      <c r="AF94">
        <v>11.58</v>
      </c>
      <c r="AG94">
        <v>76.239999999999995</v>
      </c>
      <c r="AH94">
        <v>40.53</v>
      </c>
      <c r="AI94">
        <v>0</v>
      </c>
      <c r="AJ94">
        <v>46.32</v>
      </c>
      <c r="AK94">
        <v>62.25</v>
      </c>
      <c r="AL94">
        <v>24.85</v>
      </c>
      <c r="AM94">
        <v>193.02</v>
      </c>
      <c r="AN94">
        <v>14.48</v>
      </c>
      <c r="AO94">
        <v>0</v>
      </c>
      <c r="AP94">
        <v>20.75</v>
      </c>
      <c r="AQ94">
        <v>15.44</v>
      </c>
      <c r="AR94">
        <v>14.48</v>
      </c>
      <c r="AS94">
        <v>14.48</v>
      </c>
      <c r="AT94">
        <v>32.81</v>
      </c>
      <c r="AU94">
        <v>0.57999999999999996</v>
      </c>
      <c r="AV94">
        <v>0.97</v>
      </c>
      <c r="AW94">
        <v>0.93</v>
      </c>
      <c r="AX94">
        <v>3.17</v>
      </c>
      <c r="AY94">
        <v>0.59</v>
      </c>
      <c r="AZ94">
        <v>4.83</v>
      </c>
      <c r="BA94">
        <v>0</v>
      </c>
      <c r="BB94">
        <v>0</v>
      </c>
      <c r="BC94">
        <v>57.91</v>
      </c>
      <c r="BD94">
        <v>5.17</v>
      </c>
      <c r="BE94">
        <v>33.78</v>
      </c>
      <c r="BF94">
        <v>0.59</v>
      </c>
      <c r="BG94">
        <v>0</v>
      </c>
      <c r="BH94">
        <v>0</v>
      </c>
    </row>
    <row r="95" spans="7:60">
      <c r="G95" t="s">
        <v>137</v>
      </c>
      <c r="H95" s="115">
        <v>785.9000000000002</v>
      </c>
      <c r="I95" s="88">
        <v>80.42</v>
      </c>
      <c r="J95" s="88">
        <v>97.45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25</v>
      </c>
      <c r="AC95">
        <v>49.7</v>
      </c>
      <c r="AD95">
        <v>24.85</v>
      </c>
      <c r="AE95">
        <v>193.02</v>
      </c>
      <c r="AF95">
        <v>11.58</v>
      </c>
      <c r="AG95">
        <v>76.239999999999995</v>
      </c>
      <c r="AH95">
        <v>40.53</v>
      </c>
      <c r="AI95">
        <v>0</v>
      </c>
      <c r="AJ95">
        <v>46.32</v>
      </c>
      <c r="AK95">
        <v>62.25</v>
      </c>
      <c r="AL95">
        <v>24.85</v>
      </c>
      <c r="AM95">
        <v>193.02</v>
      </c>
      <c r="AN95">
        <v>14.48</v>
      </c>
      <c r="AO95">
        <v>0</v>
      </c>
      <c r="AP95">
        <v>20.75</v>
      </c>
      <c r="AQ95">
        <v>15.44</v>
      </c>
      <c r="AR95">
        <v>14.48</v>
      </c>
      <c r="AS95">
        <v>14.48</v>
      </c>
      <c r="AT95">
        <v>32.81</v>
      </c>
      <c r="AU95">
        <v>0.57999999999999996</v>
      </c>
      <c r="AV95">
        <v>0.97</v>
      </c>
      <c r="AW95">
        <v>0.93</v>
      </c>
      <c r="AX95">
        <v>3.17</v>
      </c>
      <c r="AY95">
        <v>0.59</v>
      </c>
      <c r="AZ95">
        <v>4.83</v>
      </c>
      <c r="BA95">
        <v>0</v>
      </c>
      <c r="BB95">
        <v>0</v>
      </c>
      <c r="BC95">
        <v>57.91</v>
      </c>
      <c r="BD95">
        <v>5.17</v>
      </c>
      <c r="BE95">
        <v>33.78</v>
      </c>
      <c r="BF95">
        <v>0.59</v>
      </c>
      <c r="BG95">
        <v>0</v>
      </c>
      <c r="BH95">
        <v>0</v>
      </c>
    </row>
    <row r="96" spans="7:60">
      <c r="G96" t="s">
        <v>138</v>
      </c>
      <c r="H96" s="115">
        <v>785.9000000000002</v>
      </c>
      <c r="I96" s="88">
        <v>80.42</v>
      </c>
      <c r="J96" s="88">
        <v>97.45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25</v>
      </c>
      <c r="AC96">
        <v>49.7</v>
      </c>
      <c r="AD96">
        <v>24.85</v>
      </c>
      <c r="AE96">
        <v>193.02</v>
      </c>
      <c r="AF96">
        <v>11.58</v>
      </c>
      <c r="AG96">
        <v>76.239999999999995</v>
      </c>
      <c r="AH96">
        <v>40.53</v>
      </c>
      <c r="AI96">
        <v>0</v>
      </c>
      <c r="AJ96">
        <v>46.32</v>
      </c>
      <c r="AK96">
        <v>62.25</v>
      </c>
      <c r="AL96">
        <v>24.85</v>
      </c>
      <c r="AM96">
        <v>193.02</v>
      </c>
      <c r="AN96">
        <v>14.48</v>
      </c>
      <c r="AO96">
        <v>0</v>
      </c>
      <c r="AP96">
        <v>20.75</v>
      </c>
      <c r="AQ96">
        <v>15.44</v>
      </c>
      <c r="AR96">
        <v>14.48</v>
      </c>
      <c r="AS96">
        <v>14.48</v>
      </c>
      <c r="AT96">
        <v>32.81</v>
      </c>
      <c r="AU96">
        <v>0.57999999999999996</v>
      </c>
      <c r="AV96">
        <v>0.97</v>
      </c>
      <c r="AW96">
        <v>0.93</v>
      </c>
      <c r="AX96">
        <v>3.17</v>
      </c>
      <c r="AY96">
        <v>0.59</v>
      </c>
      <c r="AZ96">
        <v>4.83</v>
      </c>
      <c r="BA96">
        <v>0</v>
      </c>
      <c r="BB96">
        <v>0</v>
      </c>
      <c r="BC96">
        <v>57.91</v>
      </c>
      <c r="BD96">
        <v>5.17</v>
      </c>
      <c r="BE96">
        <v>33.78</v>
      </c>
      <c r="BF96">
        <v>0.59</v>
      </c>
      <c r="BG96">
        <v>0</v>
      </c>
      <c r="BH96">
        <v>0</v>
      </c>
    </row>
    <row r="97" spans="1:133">
      <c r="G97" t="s">
        <v>139</v>
      </c>
      <c r="H97" s="115">
        <v>785.9000000000002</v>
      </c>
      <c r="I97" s="88">
        <v>80.42</v>
      </c>
      <c r="J97" s="88">
        <v>97.45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25</v>
      </c>
      <c r="AC97">
        <v>49.7</v>
      </c>
      <c r="AD97">
        <v>24.85</v>
      </c>
      <c r="AE97">
        <v>193.02</v>
      </c>
      <c r="AF97">
        <v>11.58</v>
      </c>
      <c r="AG97">
        <v>76.239999999999995</v>
      </c>
      <c r="AH97">
        <v>40.53</v>
      </c>
      <c r="AI97">
        <v>0</v>
      </c>
      <c r="AJ97">
        <v>46.32</v>
      </c>
      <c r="AK97">
        <v>62.25</v>
      </c>
      <c r="AL97">
        <v>24.85</v>
      </c>
      <c r="AM97">
        <v>193.02</v>
      </c>
      <c r="AN97">
        <v>14.48</v>
      </c>
      <c r="AO97">
        <v>0</v>
      </c>
      <c r="AP97">
        <v>20.75</v>
      </c>
      <c r="AQ97">
        <v>15.44</v>
      </c>
      <c r="AR97">
        <v>14.48</v>
      </c>
      <c r="AS97">
        <v>14.48</v>
      </c>
      <c r="AT97">
        <v>32.81</v>
      </c>
      <c r="AU97">
        <v>0.57999999999999996</v>
      </c>
      <c r="AV97">
        <v>0.97</v>
      </c>
      <c r="AW97">
        <v>0.93</v>
      </c>
      <c r="AX97">
        <v>3.17</v>
      </c>
      <c r="AY97">
        <v>0.59</v>
      </c>
      <c r="AZ97">
        <v>4.83</v>
      </c>
      <c r="BA97">
        <v>0</v>
      </c>
      <c r="BB97">
        <v>0</v>
      </c>
      <c r="BC97">
        <v>57.91</v>
      </c>
      <c r="BD97">
        <v>5.17</v>
      </c>
      <c r="BE97">
        <v>33.78</v>
      </c>
      <c r="BF97">
        <v>0.59</v>
      </c>
      <c r="BG97">
        <v>0</v>
      </c>
      <c r="BH97">
        <v>0</v>
      </c>
    </row>
    <row r="98" spans="1:133">
      <c r="G98" t="s">
        <v>140</v>
      </c>
      <c r="H98" s="115">
        <v>785.9000000000002</v>
      </c>
      <c r="I98" s="88">
        <v>80.42</v>
      </c>
      <c r="J98" s="88">
        <v>97.45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25</v>
      </c>
      <c r="AC98">
        <v>49.7</v>
      </c>
      <c r="AD98">
        <v>24.85</v>
      </c>
      <c r="AE98">
        <v>193.02</v>
      </c>
      <c r="AF98">
        <v>11.58</v>
      </c>
      <c r="AG98">
        <v>76.239999999999995</v>
      </c>
      <c r="AH98">
        <v>40.53</v>
      </c>
      <c r="AI98">
        <v>0</v>
      </c>
      <c r="AJ98">
        <v>46.32</v>
      </c>
      <c r="AK98">
        <v>62.25</v>
      </c>
      <c r="AL98">
        <v>24.85</v>
      </c>
      <c r="AM98">
        <v>193.02</v>
      </c>
      <c r="AN98">
        <v>14.48</v>
      </c>
      <c r="AO98">
        <v>0</v>
      </c>
      <c r="AP98">
        <v>20.75</v>
      </c>
      <c r="AQ98">
        <v>15.44</v>
      </c>
      <c r="AR98">
        <v>14.48</v>
      </c>
      <c r="AS98">
        <v>14.48</v>
      </c>
      <c r="AT98">
        <v>32.81</v>
      </c>
      <c r="AU98">
        <v>0.57999999999999996</v>
      </c>
      <c r="AV98">
        <v>0.97</v>
      </c>
      <c r="AW98">
        <v>0.93</v>
      </c>
      <c r="AX98">
        <v>3.17</v>
      </c>
      <c r="AY98">
        <v>0.59</v>
      </c>
      <c r="AZ98">
        <v>4.83</v>
      </c>
      <c r="BA98">
        <v>0</v>
      </c>
      <c r="BB98">
        <v>0</v>
      </c>
      <c r="BC98">
        <v>57.91</v>
      </c>
      <c r="BD98">
        <v>5.17</v>
      </c>
      <c r="BE98">
        <v>33.78</v>
      </c>
      <c r="BF98">
        <v>0.59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12.045900000000001</v>
      </c>
      <c r="I99" s="111">
        <f t="shared" ref="I99:BU99" si="1">SUM(I3:I98)/4000</f>
        <v>1.2536275000000008</v>
      </c>
      <c r="J99" s="111">
        <f t="shared" si="1"/>
        <v>2.3316300000000032</v>
      </c>
      <c r="K99" s="111">
        <f t="shared" si="1"/>
        <v>0.34751999999999983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0.22500000000000001</v>
      </c>
      <c r="AC99">
        <f t="shared" si="1"/>
        <v>1.1927999999999979</v>
      </c>
      <c r="AD99">
        <f t="shared" si="1"/>
        <v>0.14910000000000004</v>
      </c>
      <c r="AE99">
        <f t="shared" si="1"/>
        <v>4.6324800000000081</v>
      </c>
      <c r="AF99">
        <f t="shared" si="1"/>
        <v>0.72959999999999914</v>
      </c>
      <c r="AG99">
        <f t="shared" si="1"/>
        <v>1.3780799999999973</v>
      </c>
      <c r="AH99">
        <f t="shared" si="1"/>
        <v>0.97272000000000192</v>
      </c>
      <c r="AI99">
        <f t="shared" si="1"/>
        <v>7.4609999999999996E-2</v>
      </c>
      <c r="AJ99">
        <f t="shared" si="1"/>
        <v>0.37056</v>
      </c>
      <c r="AK99">
        <f t="shared" si="1"/>
        <v>0.498</v>
      </c>
      <c r="AL99">
        <f t="shared" si="1"/>
        <v>0.22365000000000013</v>
      </c>
      <c r="AM99">
        <f t="shared" si="1"/>
        <v>0.45842250000000001</v>
      </c>
      <c r="AN99">
        <f t="shared" si="1"/>
        <v>0.34752000000000033</v>
      </c>
      <c r="AO99">
        <f t="shared" si="1"/>
        <v>0</v>
      </c>
      <c r="AP99">
        <f t="shared" si="1"/>
        <v>0.16600000000000001</v>
      </c>
      <c r="AQ99">
        <f t="shared" si="1"/>
        <v>0.12351999999999999</v>
      </c>
      <c r="AR99">
        <f t="shared" si="1"/>
        <v>0.13032000000000005</v>
      </c>
      <c r="AS99">
        <f t="shared" si="1"/>
        <v>0.34752000000000033</v>
      </c>
      <c r="AT99">
        <f t="shared" si="1"/>
        <v>0.73147000000000073</v>
      </c>
      <c r="AU99">
        <f t="shared" si="1"/>
        <v>1.3469999999999973E-2</v>
      </c>
      <c r="AV99">
        <f t="shared" si="1"/>
        <v>2.3279999999999981E-2</v>
      </c>
      <c r="AW99">
        <f t="shared" si="1"/>
        <v>2.2800000000000015E-2</v>
      </c>
      <c r="AX99">
        <f t="shared" si="1"/>
        <v>7.6079999999999953E-2</v>
      </c>
      <c r="AY99">
        <f t="shared" si="1"/>
        <v>1.4160000000000034E-2</v>
      </c>
      <c r="AZ99">
        <f t="shared" si="1"/>
        <v>0.10816000000000003</v>
      </c>
      <c r="BA99">
        <f t="shared" si="1"/>
        <v>0.23159999999999981</v>
      </c>
      <c r="BB99">
        <f t="shared" si="1"/>
        <v>7.7599999999999961E-3</v>
      </c>
      <c r="BC99">
        <f t="shared" si="1"/>
        <v>1.3898399999999982</v>
      </c>
      <c r="BD99">
        <f t="shared" si="1"/>
        <v>0.11691000000000004</v>
      </c>
      <c r="BE99">
        <f t="shared" si="1"/>
        <v>0.81072000000000144</v>
      </c>
      <c r="BF99">
        <f t="shared" si="1"/>
        <v>1.302000000000003E-2</v>
      </c>
      <c r="BG99">
        <f t="shared" si="1"/>
        <v>0.27279749999999992</v>
      </c>
      <c r="BH99">
        <f t="shared" si="1"/>
        <v>0.11690750000000003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2022-06-02T09:44:08Z</dcterms:modified>
</cp:coreProperties>
</file>